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62" documentId="13_ncr:1_{C7DC2365-DD49-4594-B053-0498C8DABCA2}" xr6:coauthVersionLast="47" xr6:coauthVersionMax="47" xr10:uidLastSave="{60B03C49-D26E-48FA-ADFB-3E898E955C67}"/>
  <bookViews>
    <workbookView xWindow="-108" yWindow="-108" windowWidth="23256" windowHeight="12456" xr2:uid="{90E29793-B22C-45B1-85F4-A9DFCA496CA6}"/>
  </bookViews>
  <sheets>
    <sheet name="DETTAGLI" sheetId="1" r:id="rId1"/>
  </sheets>
  <definedNames>
    <definedName name="elcort">#REF!</definedName>
    <definedName name="ELCORTE">#REF!</definedName>
    <definedName name="Slicer_PRODUCT_NAME">#N/A</definedName>
  </definedNames>
  <calcPr calcId="191029"/>
  <pivotCaches>
    <pivotCache cacheId="0" r:id="rId2"/>
  </pivotCaches>
  <extLst>
    <ext xmlns:x14="http://schemas.microsoft.com/office/spreadsheetml/2009/9/main" uri="{BBE1A952-AA13-448e-AADC-164F8A28A991}">
      <x14:slicerCaches>
        <x14:slicerCache r:id="rId3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<sst xmlns="http://schemas.openxmlformats.org/spreadsheetml/2006/main" count="40" uniqueCount="25">
  <si>
    <t>QTR 1</t>
  </si>
  <si>
    <t>QTR 2</t>
  </si>
  <si>
    <t>QTR 3</t>
  </si>
  <si>
    <t>QTR 4</t>
  </si>
  <si>
    <t>Playhouse</t>
  </si>
  <si>
    <t>Robot</t>
  </si>
  <si>
    <t>Rapporto Trimestrale delle Vendite</t>
  </si>
  <si>
    <t>NOME DEL PRODOTTO</t>
  </si>
  <si>
    <t>Bambola</t>
  </si>
  <si>
    <t>Aquilone</t>
  </si>
  <si>
    <t>Palla rimbalzante</t>
  </si>
  <si>
    <t>Modellismo di aerei</t>
  </si>
  <si>
    <t>Casa delle bambole</t>
  </si>
  <si>
    <t>Chitarra giocattolo</t>
  </si>
  <si>
    <t>Cucciolo di peluche</t>
  </si>
  <si>
    <t>Orsacchiotto</t>
  </si>
  <si>
    <t>kit da medico junior</t>
  </si>
  <si>
    <t>Blocchi di legno</t>
  </si>
  <si>
    <t>Rete per farfalle</t>
  </si>
  <si>
    <t>Mini pista da corsa</t>
  </si>
  <si>
    <t>Burattini a dito</t>
  </si>
  <si>
    <t>TOTALE</t>
  </si>
  <si>
    <t>Etichette delle righe</t>
  </si>
  <si>
    <t>Generale totale</t>
  </si>
  <si>
    <t>Somma del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</si>
</sst>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10]"/>
  </numFmts>
  <fonts count="4" x14ac:knownFonts="1">
    <font>
      <sz val="10"/>
      <name val="Arial"/>
      <family val="2"/>
    </font>
    <font>
      <sz val="36"/>
      <name val="Algerian"/>
      <family val="5"/>
    </font>
    <font>
      <sz val="12"/>
      <name val="Arial"/>
      <family val="2"/>
    </font>
    <font>
      <sz val="26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numFmt numFmtId="165" formatCode="#,##0.00\ [$€-410]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1.xml"/><Relationship Id="rId7" Type="http://schemas.microsoft.com/office/2017/10/relationships/person" Target="persons/perso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Quarterly Sales Report.xlsx]DETTAGLI!PivotTable3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TOTALE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DETTAGLI!$J$5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DETTAGLI!$I$6:$I$21</c:f>
              <c:strCache>
                <c:ptCount val="15"/>
                <c:pt idx="0">
                  <c:v>Bambola</c:v>
                </c:pt>
                <c:pt idx="1">
                  <c:v>Palla rimbalzante</c:v>
                </c:pt>
                <c:pt idx="2">
                  <c:v>Rete per farfalle</c:v>
                </c:pt>
                <c:pt idx="3">
                  <c:v>Casa delle bambole</c:v>
                </c:pt>
                <c:pt idx="4">
                  <c:v>Burattini a dito</c:v>
                </c:pt>
                <c:pt idx="5">
                  <c:v>kit da medico junior</c:v>
                </c:pt>
                <c:pt idx="6">
                  <c:v>Aquilone</c:v>
                </c:pt>
                <c:pt idx="7">
                  <c:v>Mini pista da corsa</c:v>
                </c:pt>
                <c:pt idx="8">
                  <c:v>Modellismo di aerei</c:v>
                </c:pt>
                <c:pt idx="9">
                  <c:v>Playhouse</c:v>
                </c:pt>
                <c:pt idx="10">
                  <c:v>Cucciolo di peluche</c:v>
                </c:pt>
                <c:pt idx="11">
                  <c:v>Robot</c:v>
                </c:pt>
                <c:pt idx="12">
                  <c:v>Orsacchiotto</c:v>
                </c:pt>
                <c:pt idx="13">
                  <c:v>Chitarra giocattolo</c:v>
                </c:pt>
                <c:pt idx="14">
                  <c:v>Blocchi di legno</c:v>
                </c:pt>
              </c:strCache>
            </c:strRef>
          </c:cat>
          <c:val>
            <c:numRef>
              <c:f>DETTAGLI!$J$6:$J$21</c:f>
              <c:numCache>
                <c:formatCode>#,##0.00\ [$€-410]</c:formatCode>
                <c:ptCount val="15"/>
                <c:pt idx="0">
                  <c:v>3647</c:v>
                </c:pt>
                <c:pt idx="1">
                  <c:v>1673.75</c:v>
                </c:pt>
                <c:pt idx="2">
                  <c:v>290</c:v>
                </c:pt>
                <c:pt idx="3">
                  <c:v>1150</c:v>
                </c:pt>
                <c:pt idx="4">
                  <c:v>294</c:v>
                </c:pt>
                <c:pt idx="5">
                  <c:v>550</c:v>
                </c:pt>
                <c:pt idx="6">
                  <c:v>3200</c:v>
                </c:pt>
                <c:pt idx="7">
                  <c:v>300</c:v>
                </c:pt>
                <c:pt idx="8">
                  <c:v>1236.8</c:v>
                </c:pt>
                <c:pt idx="9">
                  <c:v>723</c:v>
                </c:pt>
                <c:pt idx="10">
                  <c:v>700</c:v>
                </c:pt>
                <c:pt idx="11">
                  <c:v>1092.5</c:v>
                </c:pt>
                <c:pt idx="12">
                  <c:v>600</c:v>
                </c:pt>
                <c:pt idx="13">
                  <c:v>1100</c:v>
                </c:pt>
                <c:pt idx="14">
                  <c:v>640.79999999999995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E-4C80-91E3-E068F2617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73595519"/>
        <c:axId val="2073601759"/>
      </c:barChart>
      <c:catAx>
        <c:axId val="20735955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601759"/>
        <c:crosses val="autoZero"/>
        <c:auto val="1"/>
        <c:lblAlgn val="ctr"/>
        <c:lblOffset val="100"/>
        <c:noMultiLvlLbl val="0"/>
      </c:catAx>
      <c:valAx>
        <c:axId val="2073601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595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152400</xdr:colOff>
      <xdr:row>3</xdr:row>
      <xdr:rowOff>137160</xdr:rowOff>
    </xdr:from>
    <xdr:to>
      <xdr:col>18</xdr:col>
      <xdr:colOff>601980</xdr:colOff>
      <xdr:row>23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1612E6-9FAB-4D5A-8E22-18F589027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97155</xdr:colOff>
      <xdr:row>3</xdr:row>
      <xdr:rowOff>150495</xdr:rowOff>
    </xdr:from>
    <xdr:to>
      <xdr:col>22</xdr:col>
      <xdr:colOff>47625</xdr:colOff>
      <xdr:row>19</xdr:row>
      <xdr:rowOff>85725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PRODUCT NAME">
              <a:extLst>
                <a:ext uri="{FF2B5EF4-FFF2-40B4-BE49-F238E27FC236}">
                  <a16:creationId xmlns:a16="http://schemas.microsoft.com/office/drawing/2014/main" id="{62EB0C98-B032-422A-8EE4-8F51938912F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CT NAM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213455" y="741045"/>
              <a:ext cx="1836420" cy="397383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Planning%20Wash%20Unit/AppData/Local/Microsoft/Windows/INetCache/Content.Outlook/Z5WP234U/12.December-2025%20Daily%20Receive%20and%20Delivery%20Report%20-----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76686111113" createdVersion="8" refreshedVersion="8" minRefreshableVersion="3" recordCount="15" xr:uid="{4700F7EF-3255-4503-955D-0E3E5878D87E}">
  <cacheSource type="worksheet">
    <worksheetSource name="Table1" r:id="rId2"/>
  </cacheSource>
  <cacheFields count="6">
    <cacheField name="PRODUCT NAME" numFmtId="0">
      <sharedItems count="15">
        <s v="Baby doll"/>
        <s v="Kite"/>
        <s v="Bouncy ball"/>
        <s v="Model airplane"/>
        <s v="Dollhouse"/>
        <s v="Toy guitar"/>
        <s v="Plush puppy"/>
        <s v="Teddy bear"/>
        <s v="Jr. doctor kit"/>
        <s v="Playhouse"/>
        <s v="Wood blocks"/>
        <s v="Butterfly net"/>
        <s v="Mini racetrack"/>
        <s v="Finger puppets"/>
        <s v="Robot"/>
      </sharedItems>
    </cacheField>
    <cacheField name="QTR 1" numFmtId="0">
      <sharedItems containsSemiMixedTypes="0" containsString="0" containsNumber="1" containsInteger="1" minValue="200" maxValue="3500" count="14">
        <n v="3500"/>
        <n v="3200"/>
        <n v="1650"/>
        <n v="1200"/>
        <n v="1150"/>
        <n v="900"/>
        <n v="700"/>
        <n v="600"/>
        <n v="550"/>
        <n v="400"/>
        <n v="294"/>
        <n v="290"/>
        <n v="300"/>
        <n v="200"/>
      </sharedItems>
    </cacheField>
    <cacheField name="QTR 2" numFmtId="0">
      <sharedItems containsSemiMixedTypes="0" containsString="0" containsNumber="1" minValue="0" maxValue="892.5" count="6">
        <n v="147"/>
        <n v="0"/>
        <n v="36.799999999999997"/>
        <n v="323"/>
        <n v="346.8"/>
        <n v="892.5"/>
      </sharedItems>
    </cacheField>
    <cacheField name="QTR 3" numFmtId="0">
      <sharedItems containsSemiMixedTypes="0" containsString="0" containsNumber="1" minValue="0" maxValue="23.75" count="2">
        <n v="0"/>
        <n v="23.75"/>
      </sharedItems>
    </cacheField>
    <cacheField name="QTR 4" numFmtId="0">
      <sharedItems containsSemiMixedTypes="0" containsString="0" containsNumber="1" containsInteger="1" minValue="0" maxValue="200" count="2">
        <n v="0"/>
        <n v="200"/>
      </sharedItems>
    </cacheField>
    <cacheField name="TOTAL" numFmtId="0">
      <sharedItems containsSemiMixedTypes="0" containsString="0" containsNumber="1" minValue="290" maxValue="3647"/>
    </cacheField>
  </cacheFields>
  <extLst>
    <ext xmlns:x14="http://schemas.microsoft.com/office/spreadsheetml/2009/9/main" uri="{725AE2AE-9491-48be-B2B4-4EB974FC3084}">
      <x14:pivotCacheDefinition pivotCacheId="156264336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x v="0"/>
    <x v="0"/>
    <x v="0"/>
    <n v="3647"/>
  </r>
  <r>
    <x v="1"/>
    <x v="1"/>
    <x v="1"/>
    <x v="0"/>
    <x v="0"/>
    <n v="3200"/>
  </r>
  <r>
    <x v="2"/>
    <x v="2"/>
    <x v="1"/>
    <x v="1"/>
    <x v="0"/>
    <n v="1673.75"/>
  </r>
  <r>
    <x v="3"/>
    <x v="3"/>
    <x v="2"/>
    <x v="0"/>
    <x v="0"/>
    <n v="1236.8"/>
  </r>
  <r>
    <x v="4"/>
    <x v="4"/>
    <x v="1"/>
    <x v="0"/>
    <x v="0"/>
    <n v="1150"/>
  </r>
  <r>
    <x v="5"/>
    <x v="5"/>
    <x v="1"/>
    <x v="0"/>
    <x v="1"/>
    <n v="1100"/>
  </r>
  <r>
    <x v="6"/>
    <x v="6"/>
    <x v="1"/>
    <x v="0"/>
    <x v="0"/>
    <n v="700"/>
  </r>
  <r>
    <x v="7"/>
    <x v="7"/>
    <x v="1"/>
    <x v="0"/>
    <x v="0"/>
    <n v="600"/>
  </r>
  <r>
    <x v="8"/>
    <x v="8"/>
    <x v="1"/>
    <x v="0"/>
    <x v="0"/>
    <n v="550"/>
  </r>
  <r>
    <x v="9"/>
    <x v="9"/>
    <x v="3"/>
    <x v="0"/>
    <x v="0"/>
    <n v="723"/>
  </r>
  <r>
    <x v="10"/>
    <x v="10"/>
    <x v="4"/>
    <x v="0"/>
    <x v="0"/>
    <n v="640.79999999999995"/>
  </r>
  <r>
    <x v="11"/>
    <x v="11"/>
    <x v="1"/>
    <x v="0"/>
    <x v="0"/>
    <n v="290"/>
  </r>
  <r>
    <x v="12"/>
    <x v="12"/>
    <x v="1"/>
    <x v="0"/>
    <x v="0"/>
    <n v="300"/>
  </r>
  <r>
    <x v="13"/>
    <x v="10"/>
    <x v="1"/>
    <x v="0"/>
    <x v="0"/>
    <n v="294"/>
  </r>
  <r>
    <x v="14"/>
    <x v="13"/>
    <x v="5"/>
    <x v="0"/>
    <x v="0"/>
    <n v="1092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36EC63A-EADA-41E4-8B7B-7BB227C6ACE4}" name="PivotTable3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5" rowHeaderCaption="Etichette delle righe">
  <location ref="I5:J21" firstHeaderRow="1" firstDataRow="1" firstDataCol="1"/>
  <pivotFields count="6">
    <pivotField axis="axisRow" showAll="0">
      <items count="16">
        <item n="Bambola" x="0"/>
        <item n="Palla rimbalzante" x="2"/>
        <item n="Rete per farfalle" x="11"/>
        <item n="Casa delle bambole" x="4"/>
        <item n="Burattini a dito" x="13"/>
        <item n="kit da medico junior" x="8"/>
        <item n="Aquilone" x="1"/>
        <item n="Mini pista da corsa" x="12"/>
        <item n="Modellismo di aerei" x="3"/>
        <item x="9"/>
        <item n="Cucciolo di peluche" x="6"/>
        <item x="14"/>
        <item n="Orsacchiotto" x="7"/>
        <item n="Chitarra giocattolo" x="5"/>
        <item n="Blocchi di legno" x="10"/>
        <item t="default"/>
      </items>
    </pivotField>
    <pivotField numFmtId="164" showAll="0">
      <items count="15">
        <item x="13"/>
        <item x="11"/>
        <item x="10"/>
        <item x="12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numFmtId="164" showAll="0"/>
    <pivotField numFmtId="164" showAll="0"/>
    <pivotField numFmtId="164" showAll="0"/>
    <pivotField dataField="1" numFmtId="164" showAll="0"/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Somma del TOTALE" fld="5" baseField="0" baseItem="0" numFmtId="165"/>
  </dataFields>
  <formats count="1">
    <format dxfId="8">
      <pivotArea outline="0" collapsedLevelsAreSubtotals="1" fieldPosition="0"/>
    </format>
  </formats>
  <chartFormats count="2">
    <chartFormat chart="0" format="1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ODUCT_NAME" xr10:uid="{9C567C35-270F-4969-AFF2-5D7926FC4B2D}" sourceName="PRODUCT NAME">
  <pivotTables>
    <pivotTable tabId="1" name="PivotTable3"/>
  </pivotTables>
  <data>
    <tabular pivotCacheId="1562643365">
      <items count="15">
        <i x="0" s="1"/>
        <i x="2" s="1"/>
        <i x="11" s="1"/>
        <i x="4" s="1"/>
        <i x="13" s="1"/>
        <i x="8" s="1"/>
        <i x="1" s="1"/>
        <i x="12" s="1"/>
        <i x="3" s="1"/>
        <i x="9" s="1"/>
        <i x="6" s="1"/>
        <i x="14" s="1"/>
        <i x="7" s="1"/>
        <i x="5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ODUCT NAME" xr10:uid="{5992AEF7-75CA-4EBC-A363-FF04ED38BFD9}" cache="Slicer_PRODUCT_NAME" caption="PRODUCT NAME" style="SlicerStyleDark1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163D70-FA5C-4A51-8DF2-8556CF253215}" name="Table1" displayName="Table1" ref="B5:G20" totalsRowShown="0" headerRowDxfId="0" dataDxfId="1">
  <autoFilter ref="B5:G20" xr:uid="{20311DCF-6172-418D-B811-207A189566B6}"/>
  <tableColumns count="6">
    <tableColumn id="1" xr3:uid="{9CC9BDE7-2EE6-40FA-9171-85C7586135A8}" name="NOME DEL PRODOTTO" dataDxfId="7"/>
    <tableColumn id="2" xr3:uid="{EFF51C86-9532-4459-83B4-2AB2AC5C42C6}" name="QTR 1" dataDxfId="6"/>
    <tableColumn id="3" xr3:uid="{3D1195D0-3770-4C49-AF19-FF7C915933DA}" name="QTR 2" dataDxfId="5"/>
    <tableColumn id="4" xr3:uid="{BBD65D34-B6CA-4AF0-8102-3BC1C682EBA2}" name="QTR 3" dataDxfId="4"/>
    <tableColumn id="5" xr3:uid="{BC9C8BCC-C4FD-4E3C-97D6-5E8C1D074510}" name="QTR 4" dataDxfId="3"/>
    <tableColumn id="6" xr3:uid="{357D798F-E3ED-45E3-840F-B7401BC64958}" name="TOTALE" dataDxfId="2">
      <calculatedColumnFormula>+SUM(Table1[[#This Row],[QTR 1]:[QTR 4]])</calculatedColumnFormula>
    </tableColumn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8F58D-4D06-4D1F-B23F-C590EDD68DEA}">
  <sheetPr>
    <tabColor theme="5"/>
  </sheetPr>
  <dimension ref="B2:J21"/>
  <sheetViews>
    <sheetView showGridLines="0" tabSelected="1" zoomScale="70" zoomScaleNormal="70" workbookViewId="0">
      <selection activeCell="G21" sqref="G21"/>
    </sheetView>
  </sheetViews>
  <sheetFormatPr baseColWidth="10" defaultColWidth="8.88671875" defaultRowHeight="13.2" x14ac:dyDescent="0.25"/>
  <cols>
    <col min="1" max="1" width="2.77734375" customWidth="1"/>
    <col min="2" max="2" width="27.77734375" customWidth="1"/>
    <col min="3" max="7" width="17.44140625" customWidth="1"/>
    <col min="9" max="9" width="20.5546875" customWidth="1"/>
    <col min="10" max="10" width="18.33203125" customWidth="1"/>
    <col min="11" max="18" width="7.5546875" bestFit="1" customWidth="1"/>
    <col min="19" max="23" width="9.109375" bestFit="1" customWidth="1"/>
    <col min="24" max="24" width="11.33203125" bestFit="1" customWidth="1"/>
  </cols>
  <sheetData>
    <row r="2" spans="2:10" x14ac:dyDescent="0.25">
      <c r="B2" s="5" t="s">
        <v>6</v>
      </c>
      <c r="C2" s="6"/>
      <c r="D2" s="6"/>
      <c r="E2" s="6"/>
      <c r="F2" s="6"/>
      <c r="G2" s="6"/>
    </row>
    <row r="3" spans="2:10" ht="19.2" customHeight="1" x14ac:dyDescent="0.25">
      <c r="B3" s="6"/>
      <c r="C3" s="6"/>
      <c r="D3" s="6"/>
      <c r="E3" s="6"/>
      <c r="F3" s="6"/>
      <c r="G3" s="6"/>
    </row>
    <row r="5" spans="2:10" ht="21" customHeight="1" x14ac:dyDescent="0.25">
      <c r="B5" s="7" t="s">
        <v>7</v>
      </c>
      <c r="C5" s="7" t="s">
        <v>0</v>
      </c>
      <c r="D5" s="7" t="s">
        <v>1</v>
      </c>
      <c r="E5" s="7" t="s">
        <v>2</v>
      </c>
      <c r="F5" s="7" t="s">
        <v>3</v>
      </c>
      <c r="G5" s="7" t="s">
        <v>21</v>
      </c>
      <c r="I5" t="s">
        <v>22</v>
      </c>
      <c r="J5" t="s">
        <v>24</v>
      </c>
    </row>
    <row r="6" spans="2:10" ht="20.399999999999999" customHeight="1" x14ac:dyDescent="0.25">
      <c r="B6" s="1" t="s">
        <v>8</v>
      </c>
      <c r="C6" s="3">
        <v>3500</v>
      </c>
      <c r="D6" s="3">
        <v>147</v>
      </c>
      <c r="E6" s="3">
        <v>0</v>
      </c>
      <c r="F6" s="3">
        <v>0</v>
      </c>
      <c r="G6" s="3">
        <f>+SUM(Table1[[#This Row],[QTR 1]:[QTR 4]])</f>
        <v>3647</v>
      </c>
      <c r="I6" s="2" t="s">
        <v>8</v>
      </c>
      <c r="J6" s="4">
        <v>3647</v>
      </c>
    </row>
    <row r="7" spans="2:10" ht="20.399999999999999" customHeight="1" x14ac:dyDescent="0.25">
      <c r="B7" s="1" t="s">
        <v>9</v>
      </c>
      <c r="C7" s="3">
        <v>3200</v>
      </c>
      <c r="D7" s="3">
        <v>0</v>
      </c>
      <c r="E7" s="3">
        <v>0</v>
      </c>
      <c r="F7" s="3">
        <v>0</v>
      </c>
      <c r="G7" s="3">
        <f>+SUM(Table1[[#This Row],[QTR 1]:[QTR 4]])</f>
        <v>3200</v>
      </c>
      <c r="I7" s="2" t="s">
        <v>10</v>
      </c>
      <c r="J7" s="4">
        <v>1673.75</v>
      </c>
    </row>
    <row r="8" spans="2:10" ht="20.399999999999999" customHeight="1" x14ac:dyDescent="0.25">
      <c r="B8" s="1" t="s">
        <v>10</v>
      </c>
      <c r="C8" s="3">
        <v>1650</v>
      </c>
      <c r="D8" s="3">
        <v>0</v>
      </c>
      <c r="E8" s="3">
        <v>23.75</v>
      </c>
      <c r="F8" s="3">
        <v>0</v>
      </c>
      <c r="G8" s="3">
        <f>+SUM(Table1[[#This Row],[QTR 1]:[QTR 4]])</f>
        <v>1673.75</v>
      </c>
      <c r="I8" s="2" t="s">
        <v>18</v>
      </c>
      <c r="J8" s="4">
        <v>290</v>
      </c>
    </row>
    <row r="9" spans="2:10" ht="20.399999999999999" customHeight="1" x14ac:dyDescent="0.25">
      <c r="B9" s="1" t="s">
        <v>11</v>
      </c>
      <c r="C9" s="3">
        <v>1200</v>
      </c>
      <c r="D9" s="3">
        <v>36.799999999999997</v>
      </c>
      <c r="E9" s="3">
        <v>0</v>
      </c>
      <c r="F9" s="3">
        <v>0</v>
      </c>
      <c r="G9" s="3">
        <f>+SUM(Table1[[#This Row],[QTR 1]:[QTR 4]])</f>
        <v>1236.8</v>
      </c>
      <c r="I9" s="2" t="s">
        <v>12</v>
      </c>
      <c r="J9" s="4">
        <v>1150</v>
      </c>
    </row>
    <row r="10" spans="2:10" ht="20.399999999999999" customHeight="1" x14ac:dyDescent="0.25">
      <c r="B10" s="1" t="s">
        <v>12</v>
      </c>
      <c r="C10" s="3">
        <v>1150</v>
      </c>
      <c r="D10" s="3">
        <v>0</v>
      </c>
      <c r="E10" s="3">
        <v>0</v>
      </c>
      <c r="F10" s="3">
        <v>0</v>
      </c>
      <c r="G10" s="3">
        <f>+SUM(Table1[[#This Row],[QTR 1]:[QTR 4]])</f>
        <v>1150</v>
      </c>
      <c r="I10" s="2" t="s">
        <v>20</v>
      </c>
      <c r="J10" s="4">
        <v>294</v>
      </c>
    </row>
    <row r="11" spans="2:10" ht="20.399999999999999" customHeight="1" x14ac:dyDescent="0.25">
      <c r="B11" s="1" t="s">
        <v>13</v>
      </c>
      <c r="C11" s="3">
        <v>900</v>
      </c>
      <c r="D11" s="3">
        <v>0</v>
      </c>
      <c r="E11" s="3">
        <v>0</v>
      </c>
      <c r="F11" s="3">
        <v>200</v>
      </c>
      <c r="G11" s="3">
        <f>+SUM(Table1[[#This Row],[QTR 1]:[QTR 4]])</f>
        <v>1100</v>
      </c>
      <c r="I11" s="2" t="s">
        <v>16</v>
      </c>
      <c r="J11" s="4">
        <v>550</v>
      </c>
    </row>
    <row r="12" spans="2:10" ht="20.399999999999999" customHeight="1" x14ac:dyDescent="0.25">
      <c r="B12" s="1" t="s">
        <v>14</v>
      </c>
      <c r="C12" s="3">
        <v>700</v>
      </c>
      <c r="D12" s="3">
        <v>0</v>
      </c>
      <c r="E12" s="3">
        <v>0</v>
      </c>
      <c r="F12" s="3">
        <v>0</v>
      </c>
      <c r="G12" s="3">
        <f>+SUM(Table1[[#This Row],[QTR 1]:[QTR 4]])</f>
        <v>700</v>
      </c>
      <c r="I12" s="2" t="s">
        <v>9</v>
      </c>
      <c r="J12" s="4">
        <v>3200</v>
      </c>
    </row>
    <row r="13" spans="2:10" ht="20.399999999999999" customHeight="1" x14ac:dyDescent="0.25">
      <c r="B13" s="1" t="s">
        <v>15</v>
      </c>
      <c r="C13" s="3">
        <v>600</v>
      </c>
      <c r="D13" s="3">
        <v>0</v>
      </c>
      <c r="E13" s="3">
        <v>0</v>
      </c>
      <c r="F13" s="3">
        <v>0</v>
      </c>
      <c r="G13" s="3">
        <f>+SUM(Table1[[#This Row],[QTR 1]:[QTR 4]])</f>
        <v>600</v>
      </c>
      <c r="I13" s="2" t="s">
        <v>19</v>
      </c>
      <c r="J13" s="4">
        <v>300</v>
      </c>
    </row>
    <row r="14" spans="2:10" ht="20.399999999999999" customHeight="1" x14ac:dyDescent="0.25">
      <c r="B14" s="1" t="s">
        <v>16</v>
      </c>
      <c r="C14" s="3">
        <v>550</v>
      </c>
      <c r="D14" s="3">
        <v>0</v>
      </c>
      <c r="E14" s="3">
        <v>0</v>
      </c>
      <c r="F14" s="3">
        <v>0</v>
      </c>
      <c r="G14" s="3">
        <f>+SUM(Table1[[#This Row],[QTR 1]:[QTR 4]])</f>
        <v>550</v>
      </c>
      <c r="I14" s="2" t="s">
        <v>11</v>
      </c>
      <c r="J14" s="4">
        <v>1236.8</v>
      </c>
    </row>
    <row r="15" spans="2:10" ht="20.399999999999999" customHeight="1" x14ac:dyDescent="0.25">
      <c r="B15" s="1" t="s">
        <v>4</v>
      </c>
      <c r="C15" s="3">
        <v>400</v>
      </c>
      <c r="D15" s="3">
        <v>323</v>
      </c>
      <c r="E15" s="3">
        <v>0</v>
      </c>
      <c r="F15" s="3">
        <v>0</v>
      </c>
      <c r="G15" s="3">
        <f>+SUM(Table1[[#This Row],[QTR 1]:[QTR 4]])</f>
        <v>723</v>
      </c>
      <c r="I15" s="2" t="s">
        <v>4</v>
      </c>
      <c r="J15" s="4">
        <v>723</v>
      </c>
    </row>
    <row r="16" spans="2:10" ht="20.399999999999999" customHeight="1" x14ac:dyDescent="0.25">
      <c r="B16" s="1" t="s">
        <v>17</v>
      </c>
      <c r="C16" s="3">
        <v>294</v>
      </c>
      <c r="D16" s="3">
        <v>346.8</v>
      </c>
      <c r="E16" s="3">
        <v>0</v>
      </c>
      <c r="F16" s="3">
        <v>0</v>
      </c>
      <c r="G16" s="3">
        <f>+SUM(Table1[[#This Row],[QTR 1]:[QTR 4]])</f>
        <v>640.79999999999995</v>
      </c>
      <c r="I16" s="2" t="s">
        <v>14</v>
      </c>
      <c r="J16" s="4">
        <v>700</v>
      </c>
    </row>
    <row r="17" spans="2:10" ht="20.399999999999999" customHeight="1" x14ac:dyDescent="0.25">
      <c r="B17" s="1" t="s">
        <v>18</v>
      </c>
      <c r="C17" s="3">
        <v>290</v>
      </c>
      <c r="D17" s="3">
        <v>0</v>
      </c>
      <c r="E17" s="3">
        <v>0</v>
      </c>
      <c r="F17" s="3">
        <v>0</v>
      </c>
      <c r="G17" s="3">
        <f>+SUM(Table1[[#This Row],[QTR 1]:[QTR 4]])</f>
        <v>290</v>
      </c>
      <c r="I17" s="2" t="s">
        <v>5</v>
      </c>
      <c r="J17" s="4">
        <v>1092.5</v>
      </c>
    </row>
    <row r="18" spans="2:10" ht="20.399999999999999" customHeight="1" x14ac:dyDescent="0.25">
      <c r="B18" s="1" t="s">
        <v>19</v>
      </c>
      <c r="C18" s="3">
        <v>300</v>
      </c>
      <c r="D18" s="3">
        <v>0</v>
      </c>
      <c r="E18" s="3">
        <v>0</v>
      </c>
      <c r="F18" s="3">
        <v>0</v>
      </c>
      <c r="G18" s="3">
        <f>+SUM(Table1[[#This Row],[QTR 1]:[QTR 4]])</f>
        <v>300</v>
      </c>
      <c r="I18" s="2" t="s">
        <v>15</v>
      </c>
      <c r="J18" s="4">
        <v>600</v>
      </c>
    </row>
    <row r="19" spans="2:10" ht="20.399999999999999" customHeight="1" x14ac:dyDescent="0.25">
      <c r="B19" s="1" t="s">
        <v>20</v>
      </c>
      <c r="C19" s="3">
        <v>294</v>
      </c>
      <c r="D19" s="3">
        <v>0</v>
      </c>
      <c r="E19" s="3">
        <v>0</v>
      </c>
      <c r="F19" s="3">
        <v>0</v>
      </c>
      <c r="G19" s="3">
        <f>+SUM(Table1[[#This Row],[QTR 1]:[QTR 4]])</f>
        <v>294</v>
      </c>
      <c r="I19" s="2" t="s">
        <v>13</v>
      </c>
      <c r="J19" s="4">
        <v>1100</v>
      </c>
    </row>
    <row r="20" spans="2:10" ht="20.399999999999999" customHeight="1" x14ac:dyDescent="0.25">
      <c r="B20" s="1" t="s">
        <v>5</v>
      </c>
      <c r="C20" s="3">
        <v>200</v>
      </c>
      <c r="D20" s="3">
        <v>892.5</v>
      </c>
      <c r="E20" s="3">
        <v>0</v>
      </c>
      <c r="F20" s="3">
        <v>0</v>
      </c>
      <c r="G20" s="3">
        <f>+SUM(Table1[[#This Row],[QTR 1]:[QTR 4]])</f>
        <v>1092.5</v>
      </c>
      <c r="I20" s="2" t="s">
        <v>17</v>
      </c>
      <c r="J20" s="4">
        <v>640.79999999999995</v>
      </c>
    </row>
    <row r="21" spans="2:10" x14ac:dyDescent="0.25">
      <c r="I21" s="2" t="s">
        <v>23</v>
      </c>
      <c r="J21" s="4">
        <v>17197.849999999999</v>
      </c>
    </row>
  </sheetData>
  <mergeCells count="1">
    <mergeCell ref="B2:G3"/>
  </mergeCells>
  <pageMargins left="0.7" right="0.7" top="0.75" bottom="0.75" header="0.3" footer="0.3"/>
  <pageSetup scale="46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DETTAGLI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2025-12-14T05:30:06Z</dcterms:created>
  <dcterms:modified xsi:type="dcterms:W3CDTF">2025-12-30T06:44:31Z</dcterms:modified>
</cp:coreProperties>
</file>