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52" documentId="13_ncr:1_{C834CD08-9B73-484E-95FC-EC8C53AD2BAD}" xr6:coauthVersionLast="47" xr6:coauthVersionMax="47" xr10:uidLastSave="{BFC1720E-F9A7-4899-8577-6DCEBDE25751}"/>
  <bookViews>
    <workbookView xWindow="-108" yWindow="-108" windowWidth="23256" windowHeight="12456" activeTab="1" xr2:uid="{00000000-000D-0000-FFFF-FFFF00000000}"/>
  </bookViews>
  <sheets>
    <sheet name="Commercial Invoice " sheetId="1" r:id="rId1"/>
    <sheet name="Customers Details " sheetId="2" r:id="rId2"/>
  </sheets>
  <definedNames>
    <definedName name="_xlnm.Print_Area" localSheetId="0">'Commercial Invoice '!$B$1:$H$34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6" i="1"/>
  <c r="G5" i="1"/>
  <c r="G10" i="1"/>
  <c r="G15" i="1"/>
  <c r="G18" i="1"/>
  <c r="G19" i="1"/>
  <c r="G20" i="1"/>
  <c r="G22" i="1" l="1"/>
  <c r="G24" i="1" s="1"/>
</calcChain>
</file>

<file path=xl/sharedStrings.xml><?xml version="1.0" encoding="utf-8"?>
<sst xmlns="http://schemas.openxmlformats.org/spreadsheetml/2006/main" count="51" uniqueCount="50">
  <si>
    <t>PO #:</t>
  </si>
  <si>
    <t>Fax</t>
  </si>
  <si>
    <t>Derek Brown</t>
  </si>
  <si>
    <t>987 Birch Street</t>
  </si>
  <si>
    <t>Suite 123</t>
  </si>
  <si>
    <t>West Midlands</t>
  </si>
  <si>
    <t>0114 496 0345</t>
  </si>
  <si>
    <t>derek@treyresearch.net</t>
  </si>
  <si>
    <t>0114 496 0354</t>
  </si>
  <si>
    <t>Contoso, Ltd</t>
  </si>
  <si>
    <t>South Yorkshire</t>
  </si>
  <si>
    <t>S03 4LD</t>
  </si>
  <si>
    <t>0121 496 0234</t>
  </si>
  <si>
    <t>holly@contoso.com</t>
  </si>
  <si>
    <t>0121 496 0243</t>
  </si>
  <si>
    <t>Commercial Invoice '!A1</t>
  </si>
  <si>
    <t>Fattura commerciale</t>
  </si>
  <si>
    <t>Bill Per:</t>
  </si>
  <si>
    <t>Nome/Nome della Società</t>
  </si>
  <si>
    <t>Città, Stato, CAP</t>
  </si>
  <si>
    <t>E-mail</t>
  </si>
  <si>
    <t>Telefono</t>
  </si>
  <si>
    <t>Fattura #:</t>
  </si>
  <si>
    <t>Data di parto:</t>
  </si>
  <si>
    <t>Data della fattura:</t>
  </si>
  <si>
    <t>Data</t>
  </si>
  <si>
    <t>Punto NO</t>
  </si>
  <si>
    <t>Descrizione</t>
  </si>
  <si>
    <t>Descrizione 1</t>
  </si>
  <si>
    <t>Prezzo</t>
  </si>
  <si>
    <t>Quantità</t>
  </si>
  <si>
    <t>Totale</t>
  </si>
  <si>
    <t>Sottototale:</t>
  </si>
  <si>
    <t>Tassa:</t>
  </si>
  <si>
    <t>Totale:</t>
  </si>
  <si>
    <t>Firma</t>
  </si>
  <si>
    <t>Dettagli dei clienti</t>
  </si>
  <si>
    <t>Nome dell'azienda</t>
  </si>
  <si>
    <t>Trey Ricerca</t>
  </si>
  <si>
    <t>Nome del Contatto</t>
  </si>
  <si>
    <t>Indirizzo</t>
  </si>
  <si>
    <t>89 Mezzaluna del Tasso</t>
  </si>
  <si>
    <t>Linea di indirizzo 2</t>
  </si>
  <si>
    <t>Città</t>
  </si>
  <si>
    <t>Contea</t>
  </si>
  <si>
    <t>Roma</t>
  </si>
  <si>
    <t>Venezia</t>
  </si>
  <si>
    <t>Codice postale</t>
  </si>
  <si>
    <t>Numero di telefono</t>
  </si>
  <si>
    <t>Indirizzo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</si>
</sst>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.00_);\(&quot;$&quot;#,##0.00\)"/>
    <numFmt numFmtId="165" formatCode="&quot;$&quot;#,##0.00"/>
    <numFmt numFmtId="166" formatCode="[$-409]d\-mmm\-yyyy;@"/>
    <numFmt numFmtId="169" formatCode="[$-410]d\ mmmm\ yyyy;@"/>
    <numFmt numFmtId="171" formatCode="#,##0.00\ [$€-410]"/>
  </numFmts>
  <fonts count="20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b/>
      <sz val="13"/>
      <color theme="0"/>
      <name val="Calibri"/>
      <family val="2"/>
    </font>
    <font>
      <sz val="12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8"/>
      <color theme="0"/>
      <name val="Algerian"/>
      <family val="5"/>
    </font>
    <font>
      <u/>
      <sz val="11"/>
      <color theme="10"/>
      <name val="Georgia"/>
      <family val="1"/>
      <scheme val="minor"/>
    </font>
    <font>
      <b/>
      <u/>
      <sz val="11"/>
      <color rgb="FFFFC000"/>
      <name val="Georgia"/>
      <family val="1"/>
      <scheme val="minor"/>
    </font>
    <font>
      <sz val="11"/>
      <color theme="1"/>
      <name val="Georgia"/>
      <family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5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indent="1"/>
    </xf>
    <xf numFmtId="165" fontId="9" fillId="2" borderId="0" xfId="0" applyNumberFormat="1" applyFont="1" applyFill="1" applyBorder="1" applyAlignment="1">
      <alignment horizontal="right" vertical="center" indent="1"/>
    </xf>
    <xf numFmtId="0" fontId="9" fillId="2" borderId="5" xfId="0" applyFont="1" applyFill="1" applyBorder="1" applyAlignment="1">
      <alignment horizontal="left" vertical="center" indent="1"/>
    </xf>
    <xf numFmtId="165" fontId="9" fillId="2" borderId="7" xfId="0" applyNumberFormat="1" applyFont="1" applyFill="1" applyBorder="1" applyAlignment="1">
      <alignment horizontal="right" vertical="center" indent="1"/>
    </xf>
    <xf numFmtId="165" fontId="9" fillId="2" borderId="12" xfId="0" applyNumberFormat="1" applyFont="1" applyFill="1" applyBorder="1" applyAlignment="1">
      <alignment horizontal="right" vertical="center" indent="1"/>
    </xf>
    <xf numFmtId="0" fontId="9" fillId="2" borderId="18" xfId="0" applyFont="1" applyFill="1" applyBorder="1" applyAlignment="1">
      <alignment horizontal="left" vertical="center" indent="1"/>
    </xf>
    <xf numFmtId="165" fontId="9" fillId="2" borderId="9" xfId="0" applyNumberFormat="1" applyFont="1" applyFill="1" applyBorder="1" applyAlignment="1">
      <alignment horizontal="right" vertical="center" indent="1"/>
    </xf>
    <xf numFmtId="0" fontId="9" fillId="2" borderId="13" xfId="0" applyFont="1" applyFill="1" applyBorder="1" applyAlignment="1">
      <alignment horizontal="left" vertical="center" indent="1"/>
    </xf>
    <xf numFmtId="165" fontId="9" fillId="2" borderId="8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15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165" fontId="9" fillId="2" borderId="4" xfId="0" applyNumberFormat="1" applyFont="1" applyFill="1" applyBorder="1" applyAlignment="1">
      <alignment horizontal="right" vertical="center" indent="1"/>
    </xf>
    <xf numFmtId="165" fontId="9" fillId="2" borderId="10" xfId="0" applyNumberFormat="1" applyFont="1" applyFill="1" applyBorder="1" applyAlignment="1">
      <alignment horizontal="right" vertical="center" indent="1"/>
    </xf>
    <xf numFmtId="165" fontId="9" fillId="2" borderId="15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9" fillId="2" borderId="4" xfId="0" applyFont="1" applyFill="1" applyBorder="1" applyAlignment="1">
      <alignment horizontal="right" vertical="center" indent="1"/>
    </xf>
    <xf numFmtId="0" fontId="9" fillId="2" borderId="10" xfId="0" applyFont="1" applyFill="1" applyBorder="1" applyAlignment="1">
      <alignment horizontal="right" vertical="center" indent="1"/>
    </xf>
    <xf numFmtId="0" fontId="9" fillId="2" borderId="15" xfId="0" applyFont="1" applyFill="1" applyBorder="1" applyAlignment="1">
      <alignment horizontal="right" vertical="center" indent="1"/>
    </xf>
    <xf numFmtId="0" fontId="3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8" fillId="3" borderId="0" xfId="2" quotePrefix="1" applyFont="1" applyFill="1">
      <alignment vertical="center"/>
    </xf>
    <xf numFmtId="166" fontId="9" fillId="2" borderId="14" xfId="0" applyNumberFormat="1" applyFont="1" applyFill="1" applyBorder="1" applyAlignment="1">
      <alignment horizontal="left" vertical="center" indent="1"/>
    </xf>
    <xf numFmtId="166" fontId="9" fillId="2" borderId="4" xfId="0" applyNumberFormat="1" applyFont="1" applyFill="1" applyBorder="1" applyAlignment="1">
      <alignment horizontal="left" vertical="center" indent="1"/>
    </xf>
    <xf numFmtId="166" fontId="9" fillId="2" borderId="10" xfId="0" applyNumberFormat="1" applyFont="1" applyFill="1" applyBorder="1" applyAlignment="1">
      <alignment horizontal="left" vertical="center" indent="1"/>
    </xf>
    <xf numFmtId="166" fontId="9" fillId="2" borderId="15" xfId="0" applyNumberFormat="1" applyFont="1" applyFill="1" applyBorder="1" applyAlignment="1">
      <alignment horizontal="left" vertical="center" indent="1"/>
    </xf>
    <xf numFmtId="166" fontId="9" fillId="2" borderId="12" xfId="0" applyNumberFormat="1" applyFont="1" applyFill="1" applyBorder="1" applyAlignment="1">
      <alignment horizontal="left" vertical="center" indent="1"/>
    </xf>
    <xf numFmtId="0" fontId="3" fillId="2" borderId="0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11" fillId="4" borderId="3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left" vertical="center"/>
    </xf>
    <xf numFmtId="0" fontId="10" fillId="4" borderId="13" xfId="0" applyFont="1" applyFill="1" applyBorder="1" applyAlignment="1">
      <alignment horizontal="left" vertical="center"/>
    </xf>
    <xf numFmtId="0" fontId="13" fillId="4" borderId="4" xfId="0" applyFont="1" applyFill="1" applyBorder="1">
      <alignment vertical="center"/>
    </xf>
    <xf numFmtId="0" fontId="13" fillId="4" borderId="10" xfId="0" applyFont="1" applyFill="1" applyBorder="1">
      <alignment vertical="center"/>
    </xf>
    <xf numFmtId="0" fontId="13" fillId="4" borderId="7" xfId="0" applyFont="1" applyFill="1" applyBorder="1">
      <alignment vertical="center"/>
    </xf>
    <xf numFmtId="0" fontId="12" fillId="4" borderId="7" xfId="0" applyFont="1" applyFill="1" applyBorder="1" applyAlignment="1">
      <alignment horizontal="left" vertical="center" indent="1"/>
    </xf>
    <xf numFmtId="0" fontId="13" fillId="4" borderId="8" xfId="0" applyFont="1" applyFill="1" applyBorder="1" applyAlignment="1">
      <alignment horizontal="right" vertical="center" indent="1"/>
    </xf>
    <xf numFmtId="0" fontId="12" fillId="4" borderId="8" xfId="0" applyFont="1" applyFill="1" applyBorder="1" applyAlignment="1">
      <alignment horizontal="left" vertical="center" indent="1"/>
    </xf>
    <xf numFmtId="0" fontId="13" fillId="4" borderId="9" xfId="0" applyFont="1" applyFill="1" applyBorder="1" applyAlignment="1">
      <alignment horizontal="right" vertical="center" indent="1"/>
    </xf>
    <xf numFmtId="0" fontId="12" fillId="4" borderId="9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right" vertical="center" indent="1"/>
    </xf>
    <xf numFmtId="0" fontId="14" fillId="4" borderId="8" xfId="0" applyFont="1" applyFill="1" applyBorder="1" applyAlignment="1">
      <alignment horizontal="left" vertical="center" indent="1"/>
    </xf>
    <xf numFmtId="10" fontId="14" fillId="4" borderId="10" xfId="1" applyNumberFormat="1" applyFont="1" applyFill="1" applyBorder="1" applyAlignment="1">
      <alignment horizontal="right" vertical="center" indent="1"/>
    </xf>
    <xf numFmtId="0" fontId="15" fillId="4" borderId="8" xfId="0" applyFont="1" applyFill="1" applyBorder="1" applyAlignment="1">
      <alignment horizontal="left" vertical="center" indent="1"/>
    </xf>
    <xf numFmtId="0" fontId="16" fillId="4" borderId="4" xfId="0" applyFont="1" applyFill="1" applyBorder="1" applyAlignment="1">
      <alignment horizontal="center" vertical="center"/>
    </xf>
    <xf numFmtId="169" fontId="13" fillId="4" borderId="14" xfId="0" applyNumberFormat="1" applyFont="1" applyFill="1" applyBorder="1" applyAlignment="1">
      <alignment horizontal="right" vertical="center" indent="1"/>
    </xf>
    <xf numFmtId="169" fontId="13" fillId="4" borderId="4" xfId="0" applyNumberFormat="1" applyFont="1" applyFill="1" applyBorder="1" applyAlignment="1">
      <alignment horizontal="right" vertical="center" indent="1"/>
    </xf>
    <xf numFmtId="171" fontId="9" fillId="2" borderId="14" xfId="0" applyNumberFormat="1" applyFont="1" applyFill="1" applyBorder="1" applyAlignment="1">
      <alignment horizontal="right" vertical="center" indent="1"/>
    </xf>
    <xf numFmtId="169" fontId="9" fillId="2" borderId="14" xfId="0" applyNumberFormat="1" applyFont="1" applyFill="1" applyBorder="1" applyAlignment="1">
      <alignment horizontal="left" vertical="center" indent="1"/>
    </xf>
    <xf numFmtId="171" fontId="9" fillId="2" borderId="7" xfId="0" applyNumberFormat="1" applyFont="1" applyFill="1" applyBorder="1" applyAlignment="1">
      <alignment horizontal="right" vertical="center" indent="1"/>
    </xf>
    <xf numFmtId="171" fontId="14" fillId="4" borderId="4" xfId="0" applyNumberFormat="1" applyFont="1" applyFill="1" applyBorder="1" applyAlignment="1">
      <alignment horizontal="right" vertical="center" indent="1"/>
    </xf>
    <xf numFmtId="171" fontId="15" fillId="4" borderId="4" xfId="0" applyNumberFormat="1" applyFont="1" applyFill="1" applyBorder="1" applyAlignment="1">
      <alignment horizontal="right" vertical="center" indent="1"/>
    </xf>
    <xf numFmtId="0" fontId="19" fillId="0" borderId="9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17" xfId="0" applyFont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Porcentaje" xfId="1" builtinId="5"/>
  </cellStyles>
  <dxfs count="32"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7" tint="-0.249977111117893"/>
        </patternFill>
      </fill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/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border>
        <top style="thin">
          <color rgb="FFFFC000"/>
        </top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/>
        <bottom style="thin">
          <color rgb="FFFFC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-409]d\-mmm\-yyyy;@"/>
      <fill>
        <patternFill patternType="solid">
          <fgColor indexed="64"/>
          <bgColor theme="0"/>
        </patternFill>
      </fill>
      <border diagonalUp="0" diagonalDown="0">
        <right style="thin">
          <color rgb="FFFFC000"/>
        </right>
        <vertical/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second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ustomers Details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662940</xdr:rowOff>
    </xdr:from>
    <xdr:to>
      <xdr:col>10</xdr:col>
      <xdr:colOff>388620</xdr:colOff>
      <xdr:row>2</xdr:row>
      <xdr:rowOff>7620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648A4E-3D96-0817-1584-02A8A20D6E76}"/>
            </a:ext>
          </a:extLst>
        </xdr:cNvPr>
        <xdr:cNvSpPr/>
      </xdr:nvSpPr>
      <xdr:spPr>
        <a:xfrm>
          <a:off x="10645140" y="662940"/>
          <a:ext cx="1630680" cy="3276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chemeClr val="tx1"/>
              </a:solidFill>
            </a:rPr>
            <a:t>Customers</a:t>
          </a:r>
          <a:r>
            <a:rPr lang="en-US" sz="1050" b="1">
              <a:solidFill>
                <a:schemeClr val="tx1"/>
              </a:solidFill>
            </a:rPr>
            <a:t> Details 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G20" totalsRowShown="0" headerRowDxfId="0" dataDxfId="23" tableBorderDxfId="22">
  <autoFilter ref="B9:G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C59846-38F1-4ADA-8162-57D4E2DFA16A}" name="Data" dataDxfId="21"/>
    <tableColumn id="6" xr3:uid="{4934109F-77E7-44F3-B02F-82D1ECA21D61}" name="Punto NO" dataDxfId="20"/>
    <tableColumn id="2" xr3:uid="{BD9016B5-5D48-4A43-9B9E-C0FFF4644BF2}" name="Descrizione" dataDxfId="19"/>
    <tableColumn id="3" xr3:uid="{7B5EED54-71FD-48A9-8050-038E54107E26}" name="Prezzo" dataDxfId="18"/>
    <tableColumn id="4" xr3:uid="{4FC61634-9988-44B6-975C-543C53C772C5}" name="Quantità" dataDxfId="17"/>
    <tableColumn id="5" xr3:uid="{A98607A5-FB1C-419B-947C-C78DF5C9A0FC}" name="Totale" dataDxfId="16">
      <calculatedColumnFormula>IF(ISBLANK(invoice[[#This Row],[Prezzo]]),"",(IFERROR(invoice[[#This Row],[Prezzo]]*invoice[[#This Row],[Quantità]],"0")))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5758E0-59D1-4EBC-AAFC-038A282D73E0}" name="Table1" displayName="Table1" ref="B7:K15" totalsRowShown="0" headerRowDxfId="15" dataDxfId="13" headerRowBorderDxfId="14" tableBorderDxfId="12" totalsRowBorderDxfId="11">
  <autoFilter ref="B7:K15" xr:uid="{FE5758E0-59D1-4EBC-AAFC-038A282D73E0}"/>
  <tableColumns count="10">
    <tableColumn id="1" xr3:uid="{60D19A80-D52F-4E52-9278-1A83E108357F}" name="Nome dell'azienda" dataDxfId="10"/>
    <tableColumn id="2" xr3:uid="{52E9C436-0FAE-45E6-962E-FAFD3EB2A6AE}" name="Nome del Contatto" dataDxfId="9"/>
    <tableColumn id="3" xr3:uid="{FDF8DCB2-0DBB-439B-A4EF-92B33D5A11A3}" name="Indirizzo" dataDxfId="8"/>
    <tableColumn id="4" xr3:uid="{C964C0B6-3B77-42A4-B3DE-2DC8F35F960E}" name="Linea di indirizzo 2" dataDxfId="7"/>
    <tableColumn id="5" xr3:uid="{CA031F93-810A-4569-ABE1-5AAF6552B1F7}" name="Città" dataDxfId="6"/>
    <tableColumn id="6" xr3:uid="{E949298B-850F-4382-B66B-1DB005D1807A}" name="Contea" dataDxfId="5"/>
    <tableColumn id="7" xr3:uid="{15B76113-3167-4648-AE05-5D7B9ABDA758}" name="Codice postale" dataDxfId="4"/>
    <tableColumn id="8" xr3:uid="{9B4F536C-86CF-4303-A2D1-2B163DE6E29D}" name="Numero di telefono" dataDxfId="3"/>
    <tableColumn id="9" xr3:uid="{D1EC981F-3700-4DD8-A41D-D90FA9D64000}" name="Indirizzo email" dataDxfId="2"/>
    <tableColumn id="10" xr3:uid="{AE7CB6D9-9B30-47FB-948E-E5C0EB7D1481}" name="Fax" dataDxfId="1"/>
  </tableColumns>
  <tableStyleInfo name="TableStyleMedium5 2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L37"/>
  <sheetViews>
    <sheetView showGridLines="0" zoomScaleNormal="100" workbookViewId="0">
      <selection activeCell="F34" sqref="F34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1.6328125" customWidth="1"/>
    <col min="4" max="4" width="24.08984375" customWidth="1"/>
    <col min="5" max="7" width="17.6328125" customWidth="1"/>
    <col min="8" max="9" width="1.81640625" customWidth="1"/>
    <col min="10" max="10" width="14.90625" customWidth="1"/>
  </cols>
  <sheetData>
    <row r="1" spans="1:8" s="1" customFormat="1" ht="57.6" customHeight="1">
      <c r="A1" s="11"/>
      <c r="B1" s="54" t="s">
        <v>16</v>
      </c>
      <c r="C1" s="54"/>
      <c r="D1" s="54"/>
      <c r="E1" s="54"/>
      <c r="F1" s="54"/>
      <c r="G1" s="54"/>
      <c r="H1" s="11"/>
    </row>
    <row r="2" spans="1:8" s="1" customFormat="1" ht="20.100000000000001" customHeight="1">
      <c r="A2" s="11"/>
      <c r="B2" s="4"/>
      <c r="C2" s="4"/>
      <c r="D2" s="4"/>
      <c r="E2" s="4"/>
      <c r="F2" s="4"/>
      <c r="G2" s="4"/>
      <c r="H2" s="11"/>
    </row>
    <row r="3" spans="1:8" s="1" customFormat="1" ht="20.100000000000001" customHeight="1">
      <c r="A3" s="14"/>
      <c r="B3" s="55" t="s">
        <v>17</v>
      </c>
      <c r="C3" s="56"/>
      <c r="D3" s="51"/>
      <c r="E3" s="37"/>
      <c r="F3" s="60" t="s">
        <v>22</v>
      </c>
      <c r="G3" s="61">
        <v>123456789</v>
      </c>
      <c r="H3" s="11"/>
    </row>
    <row r="4" spans="1:8" s="1" customFormat="1" ht="20.100000000000001" customHeight="1">
      <c r="A4" s="14"/>
      <c r="B4" s="57" t="s">
        <v>18</v>
      </c>
      <c r="C4" s="57"/>
      <c r="D4" s="51"/>
      <c r="E4" s="37"/>
      <c r="F4" s="62" t="s">
        <v>0</v>
      </c>
      <c r="G4" s="63">
        <v>123123123</v>
      </c>
      <c r="H4" s="11"/>
    </row>
    <row r="5" spans="1:8" s="1" customFormat="1" ht="20.100000000000001" customHeight="1">
      <c r="A5" s="14"/>
      <c r="B5" s="57" t="s">
        <v>19</v>
      </c>
      <c r="C5" s="58"/>
      <c r="D5" s="51"/>
      <c r="E5" s="37"/>
      <c r="F5" s="62" t="s">
        <v>23</v>
      </c>
      <c r="G5" s="71">
        <f ca="1">TODAY()</f>
        <v>46008</v>
      </c>
      <c r="H5" s="11"/>
    </row>
    <row r="6" spans="1:8" s="1" customFormat="1" ht="20.100000000000001" customHeight="1">
      <c r="A6" s="14"/>
      <c r="B6" s="57" t="s">
        <v>20</v>
      </c>
      <c r="C6" s="57"/>
      <c r="D6" s="51"/>
      <c r="E6" s="37"/>
      <c r="F6" s="64" t="s">
        <v>24</v>
      </c>
      <c r="G6" s="72">
        <f ca="1">TODAY()</f>
        <v>46008</v>
      </c>
      <c r="H6" s="11"/>
    </row>
    <row r="7" spans="1:8" s="1" customFormat="1" ht="20.100000000000001" customHeight="1">
      <c r="A7" s="14"/>
      <c r="B7" s="59" t="s">
        <v>21</v>
      </c>
      <c r="C7" s="59"/>
      <c r="D7" s="51"/>
      <c r="E7" s="4"/>
      <c r="F7" s="15"/>
      <c r="G7" s="11"/>
      <c r="H7" s="11"/>
    </row>
    <row r="8" spans="1:8" s="1" customFormat="1" ht="20.100000000000001" customHeight="1">
      <c r="A8" s="11"/>
      <c r="B8" s="13"/>
      <c r="C8" s="13"/>
      <c r="D8" s="50"/>
      <c r="E8" s="4"/>
      <c r="F8" s="4"/>
      <c r="G8" s="4"/>
      <c r="H8" s="11"/>
    </row>
    <row r="9" spans="1:8" ht="24" customHeight="1">
      <c r="A9" s="12"/>
      <c r="B9" s="65" t="s">
        <v>25</v>
      </c>
      <c r="C9" s="65" t="s">
        <v>26</v>
      </c>
      <c r="D9" s="65" t="s">
        <v>27</v>
      </c>
      <c r="E9" s="66" t="s">
        <v>29</v>
      </c>
      <c r="F9" s="66" t="s">
        <v>30</v>
      </c>
      <c r="G9" s="66" t="s">
        <v>31</v>
      </c>
      <c r="H9" s="12"/>
    </row>
    <row r="10" spans="1:8" ht="20.100000000000001" customHeight="1">
      <c r="A10" s="12"/>
      <c r="B10" s="74">
        <v>46006</v>
      </c>
      <c r="C10" s="18">
        <v>7556485</v>
      </c>
      <c r="D10" s="25" t="s">
        <v>28</v>
      </c>
      <c r="E10" s="73">
        <v>50</v>
      </c>
      <c r="F10" s="33">
        <v>14</v>
      </c>
      <c r="G10" s="75">
        <f>IF(ISBLANK(invoice[[#This Row],[Prezzo]]),"",(IFERROR(invoice[[#This Row],[Prezzo]]*invoice[[#This Row],[Quantità]],"0")))</f>
        <v>700</v>
      </c>
      <c r="H10" s="12"/>
    </row>
    <row r="11" spans="1:8" ht="20.100000000000001" customHeight="1">
      <c r="A11" s="12"/>
      <c r="B11" s="45"/>
      <c r="C11" s="18"/>
      <c r="D11" s="25"/>
      <c r="E11" s="29"/>
      <c r="F11" s="33"/>
      <c r="G11" s="19"/>
      <c r="H11" s="12"/>
    </row>
    <row r="12" spans="1:8" ht="20.100000000000001" customHeight="1">
      <c r="A12" s="12"/>
      <c r="B12" s="46"/>
      <c r="C12" s="23"/>
      <c r="D12" s="26"/>
      <c r="E12" s="30"/>
      <c r="F12" s="34"/>
      <c r="G12" s="24"/>
      <c r="H12" s="12"/>
    </row>
    <row r="13" spans="1:8" ht="20.100000000000001" customHeight="1">
      <c r="A13" s="12"/>
      <c r="B13" s="46"/>
      <c r="C13" s="23"/>
      <c r="D13" s="26"/>
      <c r="E13" s="30"/>
      <c r="F13" s="34"/>
      <c r="G13" s="24"/>
      <c r="H13" s="12"/>
    </row>
    <row r="14" spans="1:8" ht="20.100000000000001" customHeight="1">
      <c r="A14" s="12"/>
      <c r="B14" s="47"/>
      <c r="C14" s="21"/>
      <c r="D14" s="27"/>
      <c r="E14" s="31"/>
      <c r="F14" s="35"/>
      <c r="G14" s="22"/>
      <c r="H14" s="12"/>
    </row>
    <row r="15" spans="1:8" ht="20.100000000000001" customHeight="1">
      <c r="A15" s="12"/>
      <c r="B15" s="47"/>
      <c r="C15" s="21"/>
      <c r="D15" s="27"/>
      <c r="E15" s="32"/>
      <c r="F15" s="36"/>
      <c r="G15" s="20" t="str">
        <f>IF(ISBLANK(invoice[[#This Row],[Prezzo]]),"",(IFERROR(invoice[[#This Row],[Prezzo]]*invoice[[#This Row],[Quantità]],"0")))</f>
        <v/>
      </c>
      <c r="H15" s="12"/>
    </row>
    <row r="16" spans="1:8" ht="20.100000000000001" customHeight="1">
      <c r="A16" s="12"/>
      <c r="B16" s="48"/>
      <c r="C16" s="16"/>
      <c r="D16" s="28"/>
      <c r="E16" s="29"/>
      <c r="F16" s="33"/>
      <c r="G16" s="19" t="str">
        <f>IF(ISBLANK(invoice[[#This Row],[Prezzo]]),"",(IFERROR(invoice[[#This Row],[Prezzo]]*invoice[[#This Row],[Quantità]],"0")))</f>
        <v/>
      </c>
      <c r="H16" s="12"/>
    </row>
    <row r="17" spans="1:12" ht="20.100000000000001" customHeight="1">
      <c r="A17" s="12"/>
      <c r="B17" s="46"/>
      <c r="C17" s="23"/>
      <c r="D17" s="26"/>
      <c r="E17" s="30"/>
      <c r="F17" s="34"/>
      <c r="G17" s="24" t="str">
        <f>IF(ISBLANK(invoice[[#This Row],[Prezzo]]),"",(IFERROR(invoice[[#This Row],[Prezzo]]*invoice[[#This Row],[Quantità]],"0")))</f>
        <v/>
      </c>
      <c r="H17" s="12"/>
    </row>
    <row r="18" spans="1:12" ht="20.100000000000001" customHeight="1">
      <c r="A18" s="12"/>
      <c r="B18" s="47"/>
      <c r="C18" s="21"/>
      <c r="D18" s="27"/>
      <c r="E18" s="31"/>
      <c r="F18" s="35"/>
      <c r="G18" s="22" t="str">
        <f>IF(ISBLANK(invoice[[#This Row],[Prezzo]]),"",(IFERROR(invoice[[#This Row],[Prezzo]]*invoice[[#This Row],[Quantità]],"0")))</f>
        <v/>
      </c>
      <c r="H18" s="12"/>
    </row>
    <row r="19" spans="1:12" ht="20.100000000000001" customHeight="1">
      <c r="A19" s="12"/>
      <c r="B19" s="47"/>
      <c r="C19" s="21"/>
      <c r="D19" s="27"/>
      <c r="E19" s="31"/>
      <c r="F19" s="35"/>
      <c r="G19" s="22" t="str">
        <f>IF(ISBLANK(invoice[[#This Row],[Prezzo]]),"",(IFERROR(invoice[[#This Row],[Prezzo]]*invoice[[#This Row],[Quantità]],"0")))</f>
        <v/>
      </c>
      <c r="H19" s="12"/>
    </row>
    <row r="20" spans="1:12" ht="20.100000000000001" customHeight="1">
      <c r="A20" s="12"/>
      <c r="B20" s="49"/>
      <c r="C20" s="16"/>
      <c r="D20" s="27"/>
      <c r="E20" s="31"/>
      <c r="F20" s="36"/>
      <c r="G20" s="17" t="str">
        <f>IF(ISBLANK(invoice[[#This Row],[Prezzo]]),"",(IFERROR(invoice[[#This Row],[Prezzo]]*invoice[[#This Row],[Quantità]],"0")))</f>
        <v/>
      </c>
      <c r="H20" s="12"/>
    </row>
    <row r="21" spans="1:12" s="1" customFormat="1" ht="20.100000000000001" customHeight="1">
      <c r="A21" s="11"/>
      <c r="B21" s="5"/>
      <c r="C21" s="5"/>
      <c r="D21" s="4"/>
      <c r="E21" s="6"/>
      <c r="F21" s="7"/>
      <c r="G21" s="6"/>
      <c r="H21" s="11"/>
    </row>
    <row r="22" spans="1:12" s="1" customFormat="1" ht="20.100000000000001" customHeight="1">
      <c r="A22" s="11"/>
      <c r="B22" s="4"/>
      <c r="C22" s="4"/>
      <c r="D22" s="4"/>
      <c r="E22" s="37"/>
      <c r="F22" s="67" t="s">
        <v>32</v>
      </c>
      <c r="G22" s="76">
        <f>IFERROR(SUM(invoice[Totale]),"0")</f>
        <v>700</v>
      </c>
      <c r="H22" s="11"/>
      <c r="L22" s="2"/>
    </row>
    <row r="23" spans="1:12" s="1" customFormat="1" ht="20.100000000000001" customHeight="1">
      <c r="A23" s="11"/>
      <c r="B23" s="4"/>
      <c r="C23" s="4"/>
      <c r="D23" s="8"/>
      <c r="E23" s="38"/>
      <c r="F23" s="67" t="s">
        <v>33</v>
      </c>
      <c r="G23" s="68">
        <v>0.05</v>
      </c>
      <c r="H23" s="11"/>
      <c r="L23" s="2"/>
    </row>
    <row r="24" spans="1:12" s="1" customFormat="1" ht="20.100000000000001" customHeight="1">
      <c r="A24" s="11"/>
      <c r="B24" s="4"/>
      <c r="C24" s="4"/>
      <c r="D24" s="4"/>
      <c r="E24" s="37"/>
      <c r="F24" s="69" t="s">
        <v>34</v>
      </c>
      <c r="G24" s="77">
        <f>IFERROR(G22*G23+G22,"0")</f>
        <v>735</v>
      </c>
      <c r="H24" s="11"/>
    </row>
    <row r="25" spans="1:12" s="1" customFormat="1" ht="20.100000000000001" customHeight="1">
      <c r="A25" s="11"/>
      <c r="B25" s="4"/>
      <c r="C25" s="4"/>
      <c r="D25" s="4"/>
      <c r="E25" s="4"/>
      <c r="F25" s="8"/>
      <c r="G25" s="10"/>
      <c r="H25" s="11"/>
    </row>
    <row r="26" spans="1:12" s="1" customFormat="1" ht="20.100000000000001" customHeight="1">
      <c r="A26" s="11"/>
      <c r="B26" s="4"/>
      <c r="C26" s="4"/>
      <c r="D26" s="4"/>
      <c r="E26" s="4"/>
      <c r="F26" s="8"/>
      <c r="G26" s="10"/>
      <c r="H26" s="11"/>
    </row>
    <row r="27" spans="1:12" s="1" customFormat="1" ht="20.100000000000001" customHeight="1">
      <c r="A27" s="11"/>
      <c r="B27" s="4"/>
      <c r="C27" s="4"/>
      <c r="D27" s="4"/>
      <c r="E27" s="4"/>
      <c r="F27" s="8"/>
      <c r="G27" s="10"/>
      <c r="H27" s="11"/>
    </row>
    <row r="28" spans="1:12" s="1" customFormat="1" ht="20.100000000000001" customHeight="1">
      <c r="A28" s="11"/>
      <c r="B28" s="4"/>
      <c r="C28" s="4"/>
      <c r="D28" s="4"/>
      <c r="E28" s="4"/>
      <c r="F28" s="8"/>
      <c r="G28" s="10"/>
      <c r="H28" s="11"/>
    </row>
    <row r="29" spans="1:12" s="1" customFormat="1" ht="20.100000000000001" customHeight="1">
      <c r="A29" s="11"/>
      <c r="B29" s="4"/>
      <c r="C29" s="4"/>
      <c r="D29" s="4"/>
      <c r="E29" s="4"/>
      <c r="F29" s="8"/>
      <c r="G29" s="10"/>
      <c r="H29" s="11"/>
    </row>
    <row r="30" spans="1:12" s="1" customFormat="1" ht="20.100000000000001" customHeight="1">
      <c r="A30" s="11"/>
      <c r="B30" s="4"/>
      <c r="C30" s="4"/>
      <c r="D30" s="4"/>
      <c r="E30" s="4"/>
      <c r="F30" s="8"/>
      <c r="G30" s="10"/>
      <c r="H30" s="11"/>
    </row>
    <row r="31" spans="1:12" s="1" customFormat="1" ht="20.100000000000001" customHeight="1">
      <c r="A31" s="11"/>
      <c r="B31" s="4"/>
      <c r="C31" s="4"/>
      <c r="D31" s="4"/>
      <c r="E31" s="4"/>
      <c r="F31" s="9"/>
      <c r="G31" s="6"/>
      <c r="H31" s="11"/>
    </row>
    <row r="32" spans="1:12" ht="20.100000000000001" customHeight="1">
      <c r="A32" s="12"/>
      <c r="B32" s="53"/>
      <c r="C32" s="53"/>
      <c r="D32" s="53"/>
      <c r="E32" s="4"/>
      <c r="F32" s="3"/>
      <c r="G32" s="3"/>
      <c r="H32" s="12"/>
    </row>
    <row r="33" spans="1:8" ht="20.100000000000001" customHeight="1">
      <c r="A33" s="12"/>
      <c r="B33" s="53"/>
      <c r="C33" s="53"/>
      <c r="D33" s="53"/>
      <c r="E33" s="4"/>
      <c r="F33" s="52" t="s">
        <v>35</v>
      </c>
      <c r="G33" s="52"/>
      <c r="H33" s="12"/>
    </row>
    <row r="34" spans="1:8" s="1" customFormat="1" ht="20.100000000000001" customHeight="1">
      <c r="A34" s="11"/>
      <c r="B34" s="4"/>
      <c r="C34" s="4"/>
      <c r="D34" s="4"/>
      <c r="E34" s="4"/>
      <c r="F34" s="4"/>
      <c r="G34" s="4"/>
      <c r="H34" s="12"/>
    </row>
    <row r="35" spans="1:8" ht="20.100000000000001" customHeight="1">
      <c r="A35" s="12"/>
      <c r="B35" s="4"/>
      <c r="C35" s="4"/>
      <c r="D35" s="4"/>
      <c r="E35" s="4"/>
      <c r="F35" s="4"/>
      <c r="G35" s="4"/>
      <c r="H35" s="12"/>
    </row>
    <row r="36" spans="1:8" ht="24" customHeight="1">
      <c r="A36" s="12"/>
      <c r="B36" s="8"/>
      <c r="C36" s="8"/>
      <c r="D36" s="8"/>
      <c r="E36" s="8"/>
      <c r="F36" s="8"/>
      <c r="G36" s="8"/>
      <c r="H36" s="12"/>
    </row>
    <row r="37" spans="1:8">
      <c r="A37" s="12"/>
      <c r="B37" s="12"/>
      <c r="C37" s="12"/>
      <c r="D37" s="12"/>
      <c r="E37" s="12"/>
      <c r="F37" s="12"/>
      <c r="G37" s="12"/>
      <c r="H37" s="12"/>
    </row>
  </sheetData>
  <dataConsolidate/>
  <mergeCells count="5">
    <mergeCell ref="B1:G1"/>
    <mergeCell ref="F33:G33"/>
    <mergeCell ref="B32:D32"/>
    <mergeCell ref="B33:D3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DA9-0DED-40A1-AD4C-1D6C8BF75C36}">
  <sheetPr>
    <tabColor theme="4" tint="-0.249977111117893"/>
  </sheetPr>
  <dimension ref="B1:K15"/>
  <sheetViews>
    <sheetView showGridLines="0" tabSelected="1" workbookViewId="0">
      <selection activeCell="J9" sqref="J9"/>
    </sheetView>
  </sheetViews>
  <sheetFormatPr baseColWidth="10" defaultColWidth="8.7265625" defaultRowHeight="13.8"/>
  <cols>
    <col min="1" max="1" width="1" customWidth="1"/>
    <col min="2" max="2" width="21.7265625" bestFit="1" customWidth="1"/>
    <col min="3" max="11" width="18.90625" customWidth="1"/>
  </cols>
  <sheetData>
    <row r="1" spans="2:11" ht="9.6" customHeight="1"/>
    <row r="2" spans="2:11" ht="21" customHeight="1">
      <c r="B2" s="44" t="s">
        <v>15</v>
      </c>
    </row>
    <row r="3" spans="2:11" ht="7.2" customHeight="1"/>
    <row r="4" spans="2:11">
      <c r="B4" s="70" t="s">
        <v>36</v>
      </c>
      <c r="C4" s="70"/>
      <c r="D4" s="70"/>
      <c r="E4" s="70"/>
      <c r="F4" s="70"/>
      <c r="G4" s="70"/>
      <c r="H4" s="70"/>
      <c r="I4" s="70"/>
      <c r="J4" s="70"/>
      <c r="K4" s="70"/>
    </row>
    <row r="5" spans="2:11">
      <c r="B5" s="70"/>
      <c r="C5" s="70"/>
      <c r="D5" s="70"/>
      <c r="E5" s="70"/>
      <c r="F5" s="70"/>
      <c r="G5" s="70"/>
      <c r="H5" s="70"/>
      <c r="I5" s="70"/>
      <c r="J5" s="70"/>
      <c r="K5" s="70"/>
    </row>
    <row r="7" spans="2:11" ht="22.8" customHeight="1">
      <c r="B7" s="78" t="s">
        <v>37</v>
      </c>
      <c r="C7" s="80" t="s">
        <v>39</v>
      </c>
      <c r="D7" s="80" t="s">
        <v>40</v>
      </c>
      <c r="E7" s="80" t="s">
        <v>42</v>
      </c>
      <c r="F7" s="80" t="s">
        <v>43</v>
      </c>
      <c r="G7" s="80" t="s">
        <v>44</v>
      </c>
      <c r="H7" s="80" t="s">
        <v>47</v>
      </c>
      <c r="I7" s="80" t="s">
        <v>48</v>
      </c>
      <c r="J7" s="80" t="s">
        <v>49</v>
      </c>
      <c r="K7" s="83" t="s">
        <v>1</v>
      </c>
    </row>
    <row r="8" spans="2:11" ht="25.2" customHeight="1">
      <c r="B8" s="79" t="s">
        <v>38</v>
      </c>
      <c r="C8" s="81" t="s">
        <v>2</v>
      </c>
      <c r="D8" s="39" t="s">
        <v>3</v>
      </c>
      <c r="E8" s="39" t="s">
        <v>4</v>
      </c>
      <c r="F8" s="81" t="s">
        <v>45</v>
      </c>
      <c r="G8" s="39" t="s">
        <v>5</v>
      </c>
      <c r="H8" s="39">
        <v>12345</v>
      </c>
      <c r="I8" s="39" t="s">
        <v>6</v>
      </c>
      <c r="J8" s="39" t="s">
        <v>7</v>
      </c>
      <c r="K8" s="40" t="s">
        <v>8</v>
      </c>
    </row>
    <row r="9" spans="2:11" ht="25.2" customHeight="1">
      <c r="B9" s="41" t="s">
        <v>9</v>
      </c>
      <c r="C9" s="82" t="s">
        <v>2</v>
      </c>
      <c r="D9" s="82" t="s">
        <v>41</v>
      </c>
      <c r="E9" s="42"/>
      <c r="F9" s="82" t="s">
        <v>46</v>
      </c>
      <c r="G9" s="42" t="s">
        <v>10</v>
      </c>
      <c r="H9" s="42" t="s">
        <v>11</v>
      </c>
      <c r="I9" s="42" t="s">
        <v>12</v>
      </c>
      <c r="J9" s="42" t="s">
        <v>13</v>
      </c>
      <c r="K9" s="43" t="s">
        <v>14</v>
      </c>
    </row>
    <row r="10" spans="2:11" ht="25.2" customHeight="1">
      <c r="B10" s="41"/>
      <c r="C10" s="42"/>
      <c r="D10" s="42"/>
      <c r="E10" s="42"/>
      <c r="F10" s="42"/>
      <c r="G10" s="42"/>
      <c r="H10" s="42"/>
      <c r="I10" s="42"/>
      <c r="J10" s="42"/>
      <c r="K10" s="43"/>
    </row>
    <row r="11" spans="2:11" ht="25.2" customHeight="1">
      <c r="B11" s="41"/>
      <c r="C11" s="42"/>
      <c r="D11" s="42"/>
      <c r="E11" s="42"/>
      <c r="F11" s="42"/>
      <c r="G11" s="42"/>
      <c r="H11" s="42"/>
      <c r="I11" s="42"/>
      <c r="J11" s="42"/>
      <c r="K11" s="43"/>
    </row>
    <row r="12" spans="2:11" ht="25.2" customHeight="1">
      <c r="B12" s="41"/>
      <c r="C12" s="42"/>
      <c r="D12" s="42"/>
      <c r="E12" s="42"/>
      <c r="F12" s="42"/>
      <c r="G12" s="42"/>
      <c r="H12" s="42"/>
      <c r="I12" s="42"/>
      <c r="J12" s="42"/>
      <c r="K12" s="43"/>
    </row>
    <row r="13" spans="2:11" ht="25.2" customHeight="1">
      <c r="B13" s="41"/>
      <c r="C13" s="42"/>
      <c r="D13" s="42"/>
      <c r="E13" s="42"/>
      <c r="F13" s="42"/>
      <c r="G13" s="42"/>
      <c r="H13" s="42"/>
      <c r="I13" s="42"/>
      <c r="J13" s="42"/>
      <c r="K13" s="43"/>
    </row>
    <row r="14" spans="2:11" ht="25.2" customHeight="1">
      <c r="B14" s="41"/>
      <c r="C14" s="42"/>
      <c r="D14" s="42"/>
      <c r="E14" s="42"/>
      <c r="F14" s="42"/>
      <c r="G14" s="42"/>
      <c r="H14" s="42"/>
      <c r="I14" s="42"/>
      <c r="J14" s="42"/>
      <c r="K14" s="43"/>
    </row>
    <row r="15" spans="2:11" ht="25.2" customHeight="1">
      <c r="B15" s="41"/>
      <c r="C15" s="42"/>
      <c r="D15" s="42"/>
      <c r="E15" s="42"/>
      <c r="F15" s="42"/>
      <c r="G15" s="42"/>
      <c r="H15" s="42"/>
      <c r="I15" s="42"/>
      <c r="J15" s="42"/>
      <c r="K15" s="43"/>
    </row>
  </sheetData>
  <mergeCells count="1">
    <mergeCell ref="B4:K5"/>
  </mergeCells>
  <hyperlinks>
    <hyperlink ref="B2" location="'Commercial Invoice '!A1" display="'Commercial Invoice '!A1" xr:uid="{D4FD535F-6772-4933-9A95-53B394C26C24}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Commercial Invoice </vt:lpstr>
      <vt:lpstr>Customers Details </vt:lpstr>
      <vt:lpstr>'Commercial Invoice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2025-12-18T05:05:14Z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