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41" documentId="13_ncr:1_{81C187F9-E7C3-4B3B-A76E-AC7AF6CB5E26}" xr6:coauthVersionLast="47" xr6:coauthVersionMax="47" xr10:uidLastSave="{71C4382B-62E3-4D5E-A7DC-6F80D3FED7C7}"/>
  <bookViews>
    <workbookView xWindow="-108" yWindow="-108" windowWidth="23256" windowHeight="12456" xr2:uid="{E413B317-1D70-4889-8BBB-F1E6292D05EB}"/>
  </bookViews>
  <sheets>
    <sheet name="MODELLO DI ENTRATE E SPE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G12" i="1"/>
  <c r="C12" i="1"/>
  <c r="D11" i="1" s="1"/>
  <c r="D12" i="1" s="1"/>
  <c r="H11" i="1"/>
  <c r="H10" i="1"/>
  <c r="D10" i="1"/>
  <c r="H9" i="1"/>
  <c r="D9" i="1"/>
  <c r="H8" i="1"/>
  <c r="D8" i="1"/>
  <c r="H7" i="1"/>
  <c r="D7" i="1"/>
</calcChain>
</file>

<file path=xl/sharedStrings.xml><?xml version="1.0" encoding="utf-8"?>
<sst xmlns="http://schemas.openxmlformats.org/spreadsheetml/2006/main" count="21" uniqueCount="16">
  <si>
    <t>MODELLO DI ENTRATE E USCITE PERSONALI</t>
  </si>
  <si>
    <t>REDDITO</t>
  </si>
  <si>
    <t>DETTAGLI</t>
  </si>
  <si>
    <t>IPOTECA</t>
  </si>
  <si>
    <t>CARTE DI CREDITO</t>
  </si>
  <si>
    <t>COSTI FISSI</t>
  </si>
  <si>
    <t>MANGIARE</t>
  </si>
  <si>
    <t>ALTRO</t>
  </si>
  <si>
    <t>TOTALE</t>
  </si>
  <si>
    <t>QUANTITÀ</t>
  </si>
  <si>
    <t>% DI SPESA</t>
  </si>
  <si>
    <t>COSTO</t>
  </si>
  <si>
    <t>STIPENDIO</t>
  </si>
  <si>
    <t>TASSI D'INTERESSE A TEMPO DETERMINATO</t>
  </si>
  <si>
    <t>LODARE</t>
  </si>
  <si>
    <t>VENDITA DI OGGETTI USATI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</si>
</sst>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0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sz val="1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9" fontId="0" fillId="0" borderId="1" xfId="1" applyFont="1" applyBorder="1" applyAlignment="1">
      <alignment horizontal="left"/>
    </xf>
    <xf numFmtId="0" fontId="0" fillId="0" borderId="6" xfId="0" applyBorder="1" applyAlignment="1">
      <alignment horizontal="left"/>
    </xf>
    <xf numFmtId="9" fontId="0" fillId="0" borderId="7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9" fontId="2" fillId="0" borderId="1" xfId="1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9" fontId="2" fillId="0" borderId="9" xfId="1" applyFont="1" applyBorder="1" applyAlignment="1">
      <alignment horizontal="left" vertical="center"/>
    </xf>
    <xf numFmtId="164" fontId="0" fillId="0" borderId="1" xfId="0" applyNumberForma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2" fillId="0" borderId="2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,##0.00\ [$€-410]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,##0.00\ [$€-410]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TABELLA DEI REDDITI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'MODELLO DI ENTRATE E SPESE'!$C$6</c:f>
              <c:strCache>
                <c:ptCount val="1"/>
                <c:pt idx="0">
                  <c:v>QUANTITÀ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-5.411255411255411E-3"/>
                  <c:y val="-9.259259259259258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BF-4A0F-B408-A2F5184BD54D}"/>
                </c:ext>
              </c:extLst>
            </c:dLbl>
            <c:dLbl>
              <c:idx val="3"/>
              <c:layout>
                <c:manualLayout>
                  <c:x val="1.0822510822510723E-2"/>
                  <c:y val="-8.333333333333341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BF-4A0F-B408-A2F5184BD54D}"/>
                </c:ext>
              </c:extLst>
            </c:dLbl>
            <c:dLbl>
              <c:idx val="4"/>
              <c:layout>
                <c:manualLayout>
                  <c:x val="6.7640692640692543E-2"/>
                  <c:y val="-4.629629629629638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BF-4A0F-B408-A2F5184BD54D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'MODELLO DI ENTRATE E SPESE'!$B$7:$B$12</c:f>
              <c:strCache>
                <c:ptCount val="6"/>
                <c:pt idx="0">
                  <c:v>IPOTECA</c:v>
                </c:pt>
                <c:pt idx="1">
                  <c:v>CARTE DI CREDITO</c:v>
                </c:pt>
                <c:pt idx="2">
                  <c:v>COSTI FISSI</c:v>
                </c:pt>
                <c:pt idx="3">
                  <c:v>MANGIARE</c:v>
                </c:pt>
                <c:pt idx="4">
                  <c:v>ALTRO</c:v>
                </c:pt>
                <c:pt idx="5">
                  <c:v>TOTALE</c:v>
                </c:pt>
              </c:strCache>
            </c:strRef>
          </c:cat>
          <c:val>
            <c:numRef>
              <c:f>'MODELLO DI ENTRATE E SPESE'!$C$7:$C$12</c:f>
              <c:numCache>
                <c:formatCode>#,##0.00\ [$€-410]</c:formatCode>
                <c:ptCount val="6"/>
                <c:pt idx="0">
                  <c:v>1234</c:v>
                </c:pt>
                <c:pt idx="1">
                  <c:v>378</c:v>
                </c:pt>
                <c:pt idx="2">
                  <c:v>586</c:v>
                </c:pt>
                <c:pt idx="3">
                  <c:v>265</c:v>
                </c:pt>
                <c:pt idx="4">
                  <c:v>199</c:v>
                </c:pt>
                <c:pt idx="5">
                  <c:v>2662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3436271"/>
        <c:axId val="1523426671"/>
      </c:barChart>
      <c:lineChart>
        <c:grouping val="standard"/>
        <c:varyColors val="0"/>
        <c:ser>
          <c:idx val="1"/>
          <c:order val="1"/>
          <c:tx>
            <c:strRef>
              <c:f>'MODELLO DI ENTRATE E SPESE'!$D$6</c:f>
              <c:strCache>
                <c:ptCount val="1"/>
                <c:pt idx="0">
                  <c:v>% DI SPESA</c:v>
                </c:pt>
              </c:strCache>
            </c:strRef>
          </c:tx>
          <c:spPr>
            <a:ln w="34925" cap="rnd">
              <a:solidFill>
                <a:schemeClr val="accent5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'MODELLO DI ENTRATE E SPESE'!$B$7:$B$12</c:f>
              <c:strCache>
                <c:ptCount val="6"/>
                <c:pt idx="0">
                  <c:v>IPOTECA</c:v>
                </c:pt>
                <c:pt idx="1">
                  <c:v>CARTE DI CREDITO</c:v>
                </c:pt>
                <c:pt idx="2">
                  <c:v>COSTI FISSI</c:v>
                </c:pt>
                <c:pt idx="3">
                  <c:v>MANGIARE</c:v>
                </c:pt>
                <c:pt idx="4">
                  <c:v>ALTRO</c:v>
                </c:pt>
                <c:pt idx="5">
                  <c:v>TOTALE</c:v>
                </c:pt>
              </c:strCache>
            </c:strRef>
          </c:cat>
          <c:val>
            <c:numRef>
              <c:f>'MODELLO DI ENTRATE E SPESE'!$D$7:$D$12</c:f>
              <c:numCache>
                <c:formatCode>0%</c:formatCode>
                <c:ptCount val="6"/>
                <c:pt idx="0">
                  <c:v>0.46356123215627348</c:v>
                </c:pt>
                <c:pt idx="1">
                  <c:v>0.14199849737039819</c:v>
                </c:pt>
                <c:pt idx="2">
                  <c:v>0.22013523666416229</c:v>
                </c:pt>
                <c:pt idx="3">
                  <c:v>9.9549211119459052E-2</c:v>
                </c:pt>
                <c:pt idx="4">
                  <c:v>7.4755822689706986E-2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23431951"/>
        <c:axId val="1523429551"/>
      </c:lineChart>
      <c:catAx>
        <c:axId val="1523436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26671"/>
        <c:crosses val="autoZero"/>
        <c:auto val="1"/>
        <c:lblAlgn val="ctr"/>
        <c:lblOffset val="100"/>
        <c:noMultiLvlLbl val="0"/>
      </c:catAx>
      <c:valAx>
        <c:axId val="1523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6271"/>
        <c:crosses val="autoZero"/>
        <c:crossBetween val="between"/>
      </c:valAx>
      <c:valAx>
        <c:axId val="1523429551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1951"/>
        <c:crosses val="max"/>
        <c:crossBetween val="between"/>
      </c:valAx>
      <c:catAx>
        <c:axId val="152343195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5234295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TABELLA DELLE SPESE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'MODELLO DI ENTRATE E SPESE'!$G$6</c:f>
              <c:strCache>
                <c:ptCount val="1"/>
                <c:pt idx="0">
                  <c:v>QUANTITÀ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4.084967320261438E-2"/>
                  <c:y val="-3.703703703703703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2A-4EC7-879D-F38311763CD0}"/>
                </c:ext>
              </c:extLst>
            </c:dLbl>
            <c:dLbl>
              <c:idx val="3"/>
              <c:layout>
                <c:manualLayout>
                  <c:x val="5.7189542483660032E-2"/>
                  <c:y val="-0.1064814814814814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22A-4EC7-879D-F38311763CD0}"/>
                </c:ext>
              </c:extLst>
            </c:dLbl>
            <c:dLbl>
              <c:idx val="4"/>
              <c:layout>
                <c:manualLayout>
                  <c:x val="-8.1699346405229752E-3"/>
                  <c:y val="-4.166666666666675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22A-4EC7-879D-F38311763CD0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'MODELLO DI ENTRATE E SPESE'!$F$7:$F$12</c:f>
              <c:strCache>
                <c:ptCount val="6"/>
                <c:pt idx="0">
                  <c:v>STIPENDIO</c:v>
                </c:pt>
                <c:pt idx="1">
                  <c:v>TASSI D'INTERESSE A TEMPO DETERMINATO</c:v>
                </c:pt>
                <c:pt idx="2">
                  <c:v>LODARE</c:v>
                </c:pt>
                <c:pt idx="3">
                  <c:v>VENDITA DI OGGETTI USATI</c:v>
                </c:pt>
                <c:pt idx="4">
                  <c:v>ALTRO</c:v>
                </c:pt>
                <c:pt idx="5">
                  <c:v>TOTALE</c:v>
                </c:pt>
              </c:strCache>
            </c:strRef>
          </c:cat>
          <c:val>
            <c:numRef>
              <c:f>'MODELLO DI ENTRATE E SPESE'!$G$7:$G$12</c:f>
              <c:numCache>
                <c:formatCode>#,##0.00\ [$€-410]</c:formatCode>
                <c:ptCount val="6"/>
                <c:pt idx="0">
                  <c:v>6682</c:v>
                </c:pt>
                <c:pt idx="1">
                  <c:v>1920</c:v>
                </c:pt>
                <c:pt idx="2">
                  <c:v>1156</c:v>
                </c:pt>
                <c:pt idx="3">
                  <c:v>998</c:v>
                </c:pt>
                <c:pt idx="4">
                  <c:v>367</c:v>
                </c:pt>
                <c:pt idx="5">
                  <c:v>11123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028767"/>
        <c:axId val="130035967"/>
      </c:barChart>
      <c:lineChart>
        <c:grouping val="standard"/>
        <c:varyColors val="0"/>
        <c:ser>
          <c:idx val="1"/>
          <c:order val="1"/>
          <c:tx>
            <c:strRef>
              <c:f>'MODELLO DI ENTRATE E SPESE'!$H$6</c:f>
              <c:strCache>
                <c:ptCount val="1"/>
                <c:pt idx="0">
                  <c:v>% DI SPESA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'MODELLO DI ENTRATE E SPESE'!$F$7:$F$12</c:f>
              <c:strCache>
                <c:ptCount val="6"/>
                <c:pt idx="0">
                  <c:v>STIPENDIO</c:v>
                </c:pt>
                <c:pt idx="1">
                  <c:v>TASSI D'INTERESSE A TEMPO DETERMINATO</c:v>
                </c:pt>
                <c:pt idx="2">
                  <c:v>LODARE</c:v>
                </c:pt>
                <c:pt idx="3">
                  <c:v>VENDITA DI OGGETTI USATI</c:v>
                </c:pt>
                <c:pt idx="4">
                  <c:v>ALTRO</c:v>
                </c:pt>
                <c:pt idx="5">
                  <c:v>TOTALE</c:v>
                </c:pt>
              </c:strCache>
            </c:strRef>
          </c:cat>
          <c:val>
            <c:numRef>
              <c:f>'MODELLO DI ENTRATE E SPESE'!$H$7:$H$12</c:f>
              <c:numCache>
                <c:formatCode>0%</c:formatCode>
                <c:ptCount val="6"/>
                <c:pt idx="0">
                  <c:v>0.60073721118403312</c:v>
                </c:pt>
                <c:pt idx="1">
                  <c:v>0.17261530162725883</c:v>
                </c:pt>
                <c:pt idx="2">
                  <c:v>0.10392879618807875</c:v>
                </c:pt>
                <c:pt idx="3">
                  <c:v>8.9723995325002248E-2</c:v>
                </c:pt>
                <c:pt idx="4">
                  <c:v>3.299469567562708E-2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035007"/>
        <c:axId val="130051807"/>
      </c:lineChart>
      <c:catAx>
        <c:axId val="130028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967"/>
        <c:crosses val="autoZero"/>
        <c:auto val="1"/>
        <c:lblAlgn val="ctr"/>
        <c:lblOffset val="100"/>
        <c:noMultiLvlLbl val="0"/>
      </c:catAx>
      <c:valAx>
        <c:axId val="130035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28767"/>
        <c:crosses val="autoZero"/>
        <c:crossBetween val="between"/>
      </c:valAx>
      <c:valAx>
        <c:axId val="130051807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007"/>
        <c:crosses val="max"/>
        <c:crossBetween val="between"/>
      </c:valAx>
      <c:catAx>
        <c:axId val="13003500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30051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12</xdr:row>
      <xdr:rowOff>140970</xdr:rowOff>
    </xdr:from>
    <xdr:to>
      <xdr:col>4</xdr:col>
      <xdr:colOff>45720</xdr:colOff>
      <xdr:row>27</xdr:row>
      <xdr:rowOff>140970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A2C1A92-A718-479E-AFB1-7DFB093456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22860</xdr:colOff>
      <xdr:row>12</xdr:row>
      <xdr:rowOff>140970</xdr:rowOff>
    </xdr:from>
    <xdr:to>
      <xdr:col>8</xdr:col>
      <xdr:colOff>76200</xdr:colOff>
      <xdr:row>27</xdr:row>
      <xdr:rowOff>140970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F5FBFD-3174-41F9-B682-6E5DCD2E7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7D834A-D97B-47DE-9C61-81401049A962}" name="Table1" displayName="Table1" ref="F6:H12" totalsRowShown="0" headerRowDxfId="14" dataDxfId="12" headerRowBorderDxfId="13" tableBorderDxfId="11" totalsRowBorderDxfId="10">
  <autoFilter ref="F6:H12" xr:uid="{CF0BD815-6A9C-400F-A331-4EECEC90C1EC}"/>
  <tableColumns count="3">
    <tableColumn id="1" xr3:uid="{D18F71B9-5C04-41EE-A177-8FF6ED23C32B}" name="DETTAGLI" dataDxfId="9"/>
    <tableColumn id="2" xr3:uid="{14A0EA11-2D32-4D9F-B455-2D3D6C7DA61D}" name="QUANTITÀ" dataDxfId="8"/>
    <tableColumn id="3" xr3:uid="{CF835350-89BA-4286-84A3-B27AC46CDD1C}" name="% DI SPESA" dataDxfId="7"/>
  </tableColumns>
  <tableStyleInfo name="TableStyleDark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050B93E-287E-40A1-9D3B-1FB0D1CC8436}" name="Table2" displayName="Table2" ref="B6:D12" totalsRowShown="0" headerRowDxfId="6" headerRowBorderDxfId="5" tableBorderDxfId="4" totalsRowBorderDxfId="3">
  <autoFilter ref="B6:D12" xr:uid="{966F07C1-2CA5-4220-8C0B-60036A324D58}"/>
  <tableColumns count="3">
    <tableColumn id="1" xr3:uid="{81B42FA3-298F-4AC6-96DB-ACB3FD74629B}" name="DETTAGLI" dataDxfId="2"/>
    <tableColumn id="2" xr3:uid="{5310FE56-BE58-4BA7-B613-61263494A920}" name="QUANTITÀ" dataDxfId="1"/>
    <tableColumn id="3" xr3:uid="{DC75F1CD-405A-41EC-A59C-8F8734D3D73E}" name="% DI SPESA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C948A-F519-4051-A782-5B4BCD94C430}">
  <dimension ref="B1:H12"/>
  <sheetViews>
    <sheetView showGridLines="0" tabSelected="1" zoomScaleNormal="100" workbookViewId="0">
      <selection activeCell="F26" sqref="F26"/>
    </sheetView>
  </sheetViews>
  <sheetFormatPr baseColWidth="10" defaultColWidth="8.88671875" defaultRowHeight="14.4" x14ac:dyDescent="0.3"/>
  <cols>
    <col min="1" max="1" width="1.5546875" customWidth="1"/>
    <col min="2" max="2" width="24.44140625" customWidth="1"/>
    <col min="3" max="4" width="31.109375" customWidth="1"/>
    <col min="5" max="5" width="4.44140625" customWidth="1"/>
    <col min="6" max="6" width="24.44140625" customWidth="1"/>
    <col min="7" max="8" width="31.109375" customWidth="1"/>
    <col min="9" max="9" width="5.44140625" customWidth="1"/>
  </cols>
  <sheetData>
    <row r="1" spans="2:8" x14ac:dyDescent="0.3">
      <c r="B1" s="15" t="s">
        <v>0</v>
      </c>
      <c r="C1" s="15"/>
      <c r="D1" s="15"/>
      <c r="E1" s="15"/>
      <c r="F1" s="15"/>
      <c r="G1" s="15"/>
      <c r="H1" s="15"/>
    </row>
    <row r="2" spans="2:8" x14ac:dyDescent="0.3">
      <c r="B2" s="15"/>
      <c r="C2" s="15"/>
      <c r="D2" s="15"/>
      <c r="E2" s="15"/>
      <c r="F2" s="15"/>
      <c r="G2" s="15"/>
      <c r="H2" s="15"/>
    </row>
    <row r="3" spans="2:8" ht="6.6" customHeight="1" x14ac:dyDescent="0.3">
      <c r="B3" s="15"/>
      <c r="C3" s="15"/>
      <c r="D3" s="15"/>
      <c r="E3" s="15"/>
      <c r="F3" s="15"/>
      <c r="G3" s="15"/>
      <c r="H3" s="15"/>
    </row>
    <row r="5" spans="2:8" ht="19.2" customHeight="1" x14ac:dyDescent="0.3">
      <c r="B5" s="16" t="s">
        <v>1</v>
      </c>
      <c r="C5" s="16"/>
      <c r="D5" s="16"/>
      <c r="F5" s="17" t="s">
        <v>11</v>
      </c>
      <c r="G5" s="17"/>
      <c r="H5" s="17"/>
    </row>
    <row r="6" spans="2:8" x14ac:dyDescent="0.3">
      <c r="B6" s="1" t="s">
        <v>2</v>
      </c>
      <c r="C6" s="2" t="s">
        <v>9</v>
      </c>
      <c r="D6" s="3" t="s">
        <v>10</v>
      </c>
      <c r="F6" s="1" t="s">
        <v>2</v>
      </c>
      <c r="G6" s="2" t="s">
        <v>9</v>
      </c>
      <c r="H6" s="3" t="s">
        <v>10</v>
      </c>
    </row>
    <row r="7" spans="2:8" x14ac:dyDescent="0.3">
      <c r="B7" s="4" t="s">
        <v>3</v>
      </c>
      <c r="C7" s="12">
        <v>1234</v>
      </c>
      <c r="D7" s="5">
        <f>+C7/C12</f>
        <v>0.46356123215627348</v>
      </c>
      <c r="F7" s="6" t="s">
        <v>12</v>
      </c>
      <c r="G7" s="12">
        <v>6682</v>
      </c>
      <c r="H7" s="7">
        <f>+G7/G12</f>
        <v>0.60073721118403312</v>
      </c>
    </row>
    <row r="8" spans="2:8" x14ac:dyDescent="0.3">
      <c r="B8" s="4" t="s">
        <v>4</v>
      </c>
      <c r="C8" s="12">
        <v>378</v>
      </c>
      <c r="D8" s="5">
        <f>+C8/C12</f>
        <v>0.14199849737039819</v>
      </c>
      <c r="F8" s="6" t="s">
        <v>13</v>
      </c>
      <c r="G8" s="12">
        <v>1920</v>
      </c>
      <c r="H8" s="7">
        <f>+G8/G12</f>
        <v>0.17261530162725883</v>
      </c>
    </row>
    <row r="9" spans="2:8" x14ac:dyDescent="0.3">
      <c r="B9" s="4" t="s">
        <v>5</v>
      </c>
      <c r="C9" s="12">
        <v>586</v>
      </c>
      <c r="D9" s="5">
        <f>+C9/C12</f>
        <v>0.22013523666416229</v>
      </c>
      <c r="F9" s="6" t="s">
        <v>14</v>
      </c>
      <c r="G9" s="12">
        <v>1156</v>
      </c>
      <c r="H9" s="7">
        <f>+G9/G12</f>
        <v>0.10392879618807875</v>
      </c>
    </row>
    <row r="10" spans="2:8" x14ac:dyDescent="0.3">
      <c r="B10" s="4" t="s">
        <v>6</v>
      </c>
      <c r="C10" s="12">
        <v>265</v>
      </c>
      <c r="D10" s="5">
        <f>+C10/C12</f>
        <v>9.9549211119459052E-2</v>
      </c>
      <c r="F10" s="6" t="s">
        <v>15</v>
      </c>
      <c r="G10" s="12">
        <v>998</v>
      </c>
      <c r="H10" s="7">
        <f>+G10/G12</f>
        <v>8.9723995325002248E-2</v>
      </c>
    </row>
    <row r="11" spans="2:8" x14ac:dyDescent="0.3">
      <c r="B11" s="4" t="s">
        <v>7</v>
      </c>
      <c r="C11" s="12">
        <v>199</v>
      </c>
      <c r="D11" s="5">
        <f>+C11/C12</f>
        <v>7.4755822689706986E-2</v>
      </c>
      <c r="F11" s="6" t="s">
        <v>7</v>
      </c>
      <c r="G11" s="12">
        <v>367</v>
      </c>
      <c r="H11" s="7">
        <f>+G11/G12</f>
        <v>3.299469567562708E-2</v>
      </c>
    </row>
    <row r="12" spans="2:8" ht="16.8" customHeight="1" x14ac:dyDescent="0.3">
      <c r="B12" s="8" t="s">
        <v>8</v>
      </c>
      <c r="C12" s="13">
        <f>SUBTOTAL(109,C7:C11)</f>
        <v>2662</v>
      </c>
      <c r="D12" s="9">
        <f>SUM(D7:D11)</f>
        <v>1</v>
      </c>
      <c r="F12" s="10" t="s">
        <v>8</v>
      </c>
      <c r="G12" s="14">
        <f>SUM(G7:G11)</f>
        <v>11123</v>
      </c>
      <c r="H12" s="11">
        <f>SUM(H7:H11)</f>
        <v>1</v>
      </c>
    </row>
  </sheetData>
  <mergeCells count="3">
    <mergeCell ref="B1:H3"/>
    <mergeCell ref="B5:D5"/>
    <mergeCell ref="F5:H5"/>
  </mergeCells>
  <conditionalFormatting sqref="C7:C12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{5E20D718-247D-452F-955E-CCBA4FCB8D0A}</x14:id>
        </ext>
      </extLst>
    </cfRule>
  </conditionalFormatting>
  <conditionalFormatting sqref="D7:D12">
    <cfRule type="dataBar" priority="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{CE33A015-8C94-4850-B01A-65A77E5BD908}</x14:id>
        </ext>
      </extLst>
    </cfRule>
  </conditionalFormatting>
  <conditionalFormatting sqref="G7:G12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{97D7C5AD-7E5A-4875-9DF5-A3928F0874ED}</x14:id>
        </ext>
      </extLst>
    </cfRule>
  </conditionalFormatting>
  <conditionalFormatting sqref="H7:H12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{A7375DDA-720F-4788-AA66-9300FE10056E}</x14:id>
        </ext>
      </extLst>
    </cfRule>
  </conditionalFormatting>
  <pageMargins left="0.7" right="0.7" top="0.75" bottom="0.75" header="0.3" footer="0.3"/>
  <pageSetup scale="62" orientation="portrait" r:id="rId1"/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E20D718-247D-452F-955E-CCBA4FCB8D0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C7:C12</xm:sqref>
        </x14:conditionalFormatting>
        <x14:conditionalFormatting xmlns:xm="http://schemas.microsoft.com/office/excel/2006/main">
          <x14:cfRule type="dataBar" id="{CE33A015-8C94-4850-B01A-65A77E5BD90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D7:D12</xm:sqref>
        </x14:conditionalFormatting>
        <x14:conditionalFormatting xmlns:xm="http://schemas.microsoft.com/office/excel/2006/main">
          <x14:cfRule type="dataBar" id="{97D7C5AD-7E5A-4875-9DF5-A3928F0874E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G7:G12</xm:sqref>
        </x14:conditionalFormatting>
        <x14:conditionalFormatting xmlns:xm="http://schemas.microsoft.com/office/excel/2006/main">
          <x14:cfRule type="dataBar" id="{A7375DDA-720F-4788-AA66-9300FE10056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H7:H12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MODELLO DI ENTRATE E SPESE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2025-09-07T04:47:40Z</dcterms:created>
  <dcterms:modified xsi:type="dcterms:W3CDTF">2025-11-14T03:18:52Z</dcterms:modified>
</cp:coreProperties>
</file>